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EC81F770-84D2-4C77-883E-E120E6CC2DB7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 l="1"/>
  <c r="O31" i="1"/>
  <c r="Q31" i="1" s="1"/>
  <c r="B13" i="1"/>
  <c r="O35" i="1"/>
  <c r="Q35" i="1" s="1"/>
  <c r="O36" i="1"/>
  <c r="Q36" i="1" s="1"/>
  <c r="O33" i="1"/>
  <c r="Q33" i="1" s="1"/>
  <c r="O32" i="1"/>
  <c r="Q32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</calcChain>
</file>

<file path=xl/sharedStrings.xml><?xml version="1.0" encoding="utf-8"?>
<sst xmlns="http://schemas.openxmlformats.org/spreadsheetml/2006/main" count="32" uniqueCount="30">
  <si>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</si>
  <si>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</si>
  <si>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</si>
  <si>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</si>
  <si>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</si>
  <si>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</si>
  <si>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</si>
  <si>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</si>
  <si>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</si>
  <si>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</si>
  <si>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</si>
  <si>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</si>
  <si>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</si>
  <si>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</si>
  <si>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</si>
  <si>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</si>
  <si>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</si>
  <si>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</si>
  <si>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</si>
  <si>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</si>
  <si>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</si>
  <si>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</si>
  <si>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</si>
  <si>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%</t>
  </si>
  <si>
    <t>Pohledávky z OS</t>
  </si>
  <si>
    <t>Závazky z OS</t>
  </si>
  <si>
    <t>Úvěry celkem</t>
  </si>
  <si>
    <t>DPFO Sr</t>
  </si>
  <si>
    <t>Poplatek za obecní systém OH</t>
  </si>
  <si>
    <t>Kumulace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</si>
</sst>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99" zoomScaleNormal="99" workbookViewId="0">
      <selection activeCell="V27" sqref="V27"/>
    </sheetView>
  </sheetViews>
  <sheetFormatPr defaultRowHeight="15" x14ac:dyDescent="0.25"/>
  <cols>
    <col min="1" max="1" width="27" customWidth="1"/>
    <col min="2" max="10" width="7.5703125" customWidth="1"/>
    <col min="11" max="11" width="7.85546875" customWidth="1"/>
    <col min="12" max="14" width="7.5703125" customWidth="1"/>
    <col min="15" max="15" width="14.5703125" customWidth="1"/>
    <col min="16" max="16" width="8.5703125" bestFit="1" customWidth="1"/>
  </cols>
  <sheetData>
    <row r="1" spans="1:14" x14ac:dyDescent="0.25">
      <c r="A1" t="s">
        <v>17</v>
      </c>
    </row>
    <row r="2" spans="1:14" x14ac:dyDescent="0.25">
      <c r="A2" s="4" t="s">
        <v>11</v>
      </c>
      <c r="B2" s="5">
        <v>45292</v>
      </c>
      <c r="C2" s="5">
        <v>45323</v>
      </c>
      <c r="D2" s="5">
        <v>45352</v>
      </c>
      <c r="E2" s="5">
        <v>45383</v>
      </c>
      <c r="F2" s="5">
        <v>45413</v>
      </c>
      <c r="G2" s="5">
        <v>45444</v>
      </c>
      <c r="H2" s="5">
        <v>45474</v>
      </c>
      <c r="I2" s="5">
        <v>45505</v>
      </c>
      <c r="J2" s="5">
        <v>45536</v>
      </c>
      <c r="K2" s="5">
        <v>45566</v>
      </c>
      <c r="L2" s="5">
        <v>45597</v>
      </c>
      <c r="M2" s="5">
        <v>45627</v>
      </c>
      <c r="N2" s="2"/>
    </row>
    <row r="3" spans="1:14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25">
      <c r="A4" s="3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x14ac:dyDescent="0.25">
      <c r="A5" s="1" t="s">
        <v>20</v>
      </c>
      <c r="B5" s="8">
        <v>25</v>
      </c>
      <c r="C5" s="8">
        <v>90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x14ac:dyDescent="0.25">
      <c r="A6" s="1" t="s">
        <v>21</v>
      </c>
      <c r="B6" s="8">
        <v>-13000</v>
      </c>
      <c r="C6" s="8">
        <v>-13000</v>
      </c>
      <c r="D6" s="8">
        <v>-13000</v>
      </c>
      <c r="E6" s="8"/>
      <c r="F6" s="8"/>
      <c r="G6" s="8"/>
      <c r="H6" s="8"/>
      <c r="I6" s="8"/>
      <c r="J6" s="8"/>
      <c r="K6" s="8"/>
      <c r="L6" s="8"/>
      <c r="M6" s="8"/>
    </row>
    <row r="7" spans="1:14" x14ac:dyDescent="0.25">
      <c r="A7" s="6" t="s">
        <v>15</v>
      </c>
      <c r="B7" s="7">
        <v>7.16</v>
      </c>
      <c r="C7" s="7">
        <v>7.16</v>
      </c>
      <c r="D7" s="7">
        <v>6.5</v>
      </c>
      <c r="E7" s="7"/>
      <c r="F7" s="7"/>
      <c r="G7" s="7"/>
      <c r="H7" s="7"/>
      <c r="I7" s="7"/>
      <c r="J7" s="7"/>
      <c r="K7" s="7"/>
      <c r="L7" s="7"/>
      <c r="M7" s="7"/>
    </row>
    <row r="8" spans="1:14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x14ac:dyDescent="0.25">
      <c r="A9" s="1" t="s">
        <v>18</v>
      </c>
      <c r="B9" s="8">
        <v>5961</v>
      </c>
      <c r="C9" s="8">
        <v>5961</v>
      </c>
      <c r="D9" s="8">
        <v>4461</v>
      </c>
      <c r="E9" s="8"/>
      <c r="F9" s="8"/>
      <c r="G9" s="8"/>
      <c r="H9" s="8"/>
      <c r="I9" s="8"/>
      <c r="J9" s="8"/>
      <c r="K9" s="8"/>
      <c r="L9" s="8"/>
      <c r="M9" s="8"/>
    </row>
    <row r="10" spans="1:14" x14ac:dyDescent="0.25">
      <c r="A10" s="6" t="s">
        <v>4</v>
      </c>
      <c r="B10" s="10">
        <v>7.13</v>
      </c>
      <c r="C10" s="10">
        <v>6.14</v>
      </c>
      <c r="D10" s="10">
        <v>6.14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x14ac:dyDescent="0.25">
      <c r="A11" s="1" t="s">
        <v>19</v>
      </c>
      <c r="B11" s="8">
        <v>32630</v>
      </c>
      <c r="C11" s="8">
        <v>35914</v>
      </c>
      <c r="D11" s="8">
        <v>38840</v>
      </c>
      <c r="E11" s="19"/>
      <c r="F11" s="8"/>
      <c r="G11" s="8"/>
      <c r="H11" s="8"/>
      <c r="I11" s="8"/>
      <c r="J11" s="8"/>
      <c r="K11" s="26"/>
      <c r="L11" s="8"/>
      <c r="M11" s="8"/>
    </row>
    <row r="12" spans="1:14" x14ac:dyDescent="0.25">
      <c r="A12" s="6" t="s">
        <v>4</v>
      </c>
      <c r="B12" s="10">
        <v>7.16</v>
      </c>
      <c r="C12" s="10">
        <v>7.16</v>
      </c>
      <c r="D12" s="10">
        <v>6.09</v>
      </c>
      <c r="E12" s="10"/>
      <c r="F12" s="10"/>
      <c r="G12" s="10"/>
      <c r="H12" s="10"/>
      <c r="I12" s="10"/>
      <c r="J12" s="10"/>
      <c r="K12" s="10"/>
      <c r="L12" s="10"/>
      <c r="M12" s="10"/>
    </row>
    <row r="13" spans="1:14" x14ac:dyDescent="0.25">
      <c r="A13" s="1" t="s">
        <v>26</v>
      </c>
      <c r="B13" s="8">
        <f t="shared" ref="B13:D13" si="0">B9+B11</f>
        <v>38591</v>
      </c>
      <c r="C13" s="8">
        <f t="shared" si="0"/>
        <v>41875</v>
      </c>
      <c r="D13" s="8">
        <f t="shared" si="0"/>
        <v>43301</v>
      </c>
      <c r="E13" s="8"/>
      <c r="F13" s="8"/>
      <c r="G13" s="8"/>
      <c r="H13" s="8"/>
      <c r="I13" s="8"/>
      <c r="J13" s="8"/>
      <c r="K13" s="8"/>
      <c r="L13" s="8"/>
      <c r="M13" s="8"/>
    </row>
    <row r="14" spans="1:14" x14ac:dyDescent="0.25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25">
      <c r="A15" s="1" t="s">
        <v>24</v>
      </c>
      <c r="B15" s="8">
        <v>1595</v>
      </c>
      <c r="C15" s="8">
        <v>1326</v>
      </c>
      <c r="D15" s="8">
        <v>2241</v>
      </c>
      <c r="E15" s="19"/>
      <c r="F15" s="8"/>
      <c r="G15" s="8"/>
      <c r="H15" s="8"/>
      <c r="I15" s="8"/>
      <c r="J15" s="8"/>
      <c r="K15" s="8"/>
      <c r="L15" s="8"/>
      <c r="M15" s="8"/>
    </row>
    <row r="16" spans="1:14" x14ac:dyDescent="0.25">
      <c r="A16" s="6" t="s">
        <v>0</v>
      </c>
      <c r="B16" s="8">
        <v>159</v>
      </c>
      <c r="C16" s="8">
        <v>124</v>
      </c>
      <c r="D16" s="8">
        <v>146</v>
      </c>
      <c r="E16" s="19"/>
      <c r="F16" s="8"/>
      <c r="G16" s="8"/>
      <c r="H16" s="8"/>
      <c r="I16" s="8"/>
      <c r="J16" s="8"/>
      <c r="K16" s="8"/>
      <c r="L16" s="8"/>
      <c r="M16" s="8"/>
    </row>
    <row r="17" spans="1:17" x14ac:dyDescent="0.25">
      <c r="A17" s="1"/>
      <c r="B17" s="8"/>
      <c r="C17" s="8"/>
      <c r="D17" s="8"/>
      <c r="E17" s="22"/>
      <c r="F17" s="8"/>
      <c r="G17" s="8"/>
      <c r="H17" s="8"/>
      <c r="I17" s="8"/>
      <c r="J17" s="8"/>
      <c r="K17" s="8"/>
      <c r="L17" s="8"/>
      <c r="M17" s="8"/>
    </row>
    <row r="18" spans="1:17" x14ac:dyDescent="0.25">
      <c r="A18" s="1" t="s">
        <v>25</v>
      </c>
      <c r="B18" s="8">
        <v>14855</v>
      </c>
      <c r="C18" s="8">
        <v>11149</v>
      </c>
      <c r="D18" s="8">
        <v>8895</v>
      </c>
      <c r="E18" s="19"/>
      <c r="F18" s="8"/>
      <c r="G18" s="8"/>
      <c r="H18" s="8"/>
      <c r="I18" s="8"/>
      <c r="J18" s="8"/>
      <c r="K18" s="8"/>
      <c r="L18" s="8"/>
      <c r="M18" s="8"/>
    </row>
    <row r="19" spans="1:17" x14ac:dyDescent="0.25">
      <c r="A19" s="6" t="s">
        <v>0</v>
      </c>
      <c r="B19" s="19">
        <v>2128</v>
      </c>
      <c r="C19" s="8">
        <v>2165</v>
      </c>
      <c r="D19" s="8">
        <v>2560</v>
      </c>
      <c r="E19" s="19"/>
      <c r="F19" s="8"/>
      <c r="G19" s="8"/>
      <c r="H19" s="8"/>
      <c r="I19" s="8"/>
      <c r="J19" s="8"/>
      <c r="K19" s="8"/>
      <c r="L19" s="8"/>
      <c r="M19" s="8"/>
    </row>
    <row r="20" spans="1:17" x14ac:dyDescent="0.25">
      <c r="B20" s="18"/>
      <c r="C20" s="18"/>
      <c r="D20" s="18"/>
      <c r="E20" s="18"/>
      <c r="F20" s="18"/>
      <c r="G20" s="9"/>
      <c r="H20" s="9"/>
      <c r="I20" s="9"/>
      <c r="J20" s="9"/>
      <c r="K20" s="9"/>
      <c r="L20" s="9"/>
      <c r="M20" s="9"/>
    </row>
    <row r="21" spans="1:17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15" t="s">
        <v>29</v>
      </c>
      <c r="P21" s="15" t="s">
        <v>2</v>
      </c>
      <c r="Q21" s="14" t="s">
        <v>23</v>
      </c>
    </row>
    <row r="22" spans="1:17" s="13" customFormat="1" x14ac:dyDescent="0.25">
      <c r="A22" s="3" t="s">
        <v>1</v>
      </c>
      <c r="B22" s="12">
        <v>9758</v>
      </c>
      <c r="C22" s="12">
        <v>9736</v>
      </c>
      <c r="D22" s="20">
        <v>13003</v>
      </c>
      <c r="E22" s="12"/>
      <c r="F22" s="12"/>
      <c r="G22" s="23"/>
      <c r="H22" s="12"/>
      <c r="I22" s="23"/>
      <c r="J22" s="12"/>
      <c r="K22" s="12"/>
      <c r="L22" s="12"/>
      <c r="M22" s="12"/>
      <c r="O22" s="24">
        <f>SUM(B22:M22)</f>
        <v>32497</v>
      </c>
      <c r="P22" s="12">
        <v>151962</v>
      </c>
      <c r="Q22" s="16">
        <f>O22/P22</f>
        <v>0.21384951501033153</v>
      </c>
    </row>
    <row r="23" spans="1:17" x14ac:dyDescent="0.25">
      <c r="A23" s="1" t="s">
        <v>14</v>
      </c>
      <c r="B23" s="8">
        <v>7618</v>
      </c>
      <c r="C23" s="8">
        <v>8043</v>
      </c>
      <c r="D23" s="21">
        <v>10115</v>
      </c>
      <c r="E23" s="8"/>
      <c r="F23" s="8"/>
      <c r="G23" s="19"/>
      <c r="H23" s="8"/>
      <c r="I23" s="19"/>
      <c r="J23" s="8"/>
      <c r="K23" s="8"/>
      <c r="L23" s="8"/>
      <c r="M23" s="8"/>
      <c r="O23" s="25">
        <f t="shared" ref="O23:O36" si="1">SUM(B23:M23)</f>
        <v>25776</v>
      </c>
      <c r="P23" s="8">
        <v>124190</v>
      </c>
      <c r="Q23" s="17">
        <f t="shared" ref="Q23:Q36" si="2">O23/P23</f>
        <v>0.20755294307110073</v>
      </c>
    </row>
    <row r="24" spans="1:17" x14ac:dyDescent="0.25">
      <c r="A24" s="1" t="s">
        <v>5</v>
      </c>
      <c r="B24" s="8">
        <v>1735</v>
      </c>
      <c r="C24" s="8">
        <v>1609</v>
      </c>
      <c r="D24" s="21">
        <v>1368</v>
      </c>
      <c r="E24" s="8"/>
      <c r="F24" s="8"/>
      <c r="G24" s="19"/>
      <c r="H24" s="8"/>
      <c r="I24" s="19"/>
      <c r="J24" s="8"/>
      <c r="K24" s="8"/>
      <c r="L24" s="8"/>
      <c r="M24" s="8"/>
      <c r="O24" s="8">
        <f t="shared" si="1"/>
        <v>4712</v>
      </c>
      <c r="P24" s="8">
        <v>19900</v>
      </c>
      <c r="Q24" s="17">
        <f t="shared" si="2"/>
        <v>0.23678391959798994</v>
      </c>
    </row>
    <row r="25" spans="1:17" x14ac:dyDescent="0.25">
      <c r="A25" s="1" t="s">
        <v>6</v>
      </c>
      <c r="B25" s="8">
        <v>81</v>
      </c>
      <c r="C25" s="8">
        <v>62</v>
      </c>
      <c r="D25" s="21">
        <v>124</v>
      </c>
      <c r="E25" s="8"/>
      <c r="F25" s="8"/>
      <c r="G25" s="19"/>
      <c r="H25" s="8"/>
      <c r="I25" s="19"/>
      <c r="J25" s="8"/>
      <c r="K25" s="8"/>
      <c r="L25" s="8"/>
      <c r="M25" s="8"/>
      <c r="O25" s="8">
        <f t="shared" si="1"/>
        <v>267</v>
      </c>
      <c r="P25" s="8">
        <v>1500</v>
      </c>
      <c r="Q25" s="17">
        <f t="shared" si="2"/>
        <v>0.17799999999999999</v>
      </c>
    </row>
    <row r="26" spans="1:17" x14ac:dyDescent="0.25">
      <c r="A26" s="1" t="s">
        <v>27</v>
      </c>
      <c r="B26" s="8">
        <v>357</v>
      </c>
      <c r="C26" s="8">
        <v>364</v>
      </c>
      <c r="D26" s="21">
        <v>309</v>
      </c>
      <c r="E26" s="8"/>
      <c r="F26" s="8"/>
      <c r="G26" s="19"/>
      <c r="H26" s="8"/>
      <c r="I26" s="19"/>
      <c r="J26" s="8"/>
      <c r="K26" s="8"/>
      <c r="L26" s="8"/>
      <c r="M26" s="8"/>
      <c r="O26" s="8">
        <f t="shared" si="1"/>
        <v>1030</v>
      </c>
      <c r="P26" s="8">
        <v>3300</v>
      </c>
      <c r="Q26" s="17">
        <f t="shared" si="2"/>
        <v>0.31212121212121213</v>
      </c>
    </row>
    <row r="27" spans="1:17" x14ac:dyDescent="0.25">
      <c r="A27" s="1" t="s">
        <v>7</v>
      </c>
      <c r="B27" s="8">
        <v>505</v>
      </c>
      <c r="C27" s="8">
        <v>217</v>
      </c>
      <c r="D27" s="21">
        <v>4940</v>
      </c>
      <c r="E27" s="8"/>
      <c r="F27" s="8"/>
      <c r="G27" s="19"/>
      <c r="H27" s="8"/>
      <c r="I27" s="19"/>
      <c r="J27" s="8"/>
      <c r="K27" s="8"/>
      <c r="L27" s="8"/>
      <c r="M27" s="8"/>
      <c r="O27" s="8">
        <f t="shared" si="1"/>
        <v>5662</v>
      </c>
      <c r="P27" s="8">
        <v>28900</v>
      </c>
      <c r="Q27" s="17">
        <f t="shared" si="2"/>
        <v>0.19591695501730103</v>
      </c>
    </row>
    <row r="28" spans="1:17" x14ac:dyDescent="0.25">
      <c r="A28" s="1" t="s">
        <v>8</v>
      </c>
      <c r="B28" s="8">
        <v>4815</v>
      </c>
      <c r="C28" s="8">
        <v>5423</v>
      </c>
      <c r="D28" s="21">
        <v>3280</v>
      </c>
      <c r="E28" s="8"/>
      <c r="F28" s="8"/>
      <c r="G28" s="19"/>
      <c r="H28" s="8"/>
      <c r="I28" s="19"/>
      <c r="J28" s="8"/>
      <c r="K28" s="8"/>
      <c r="L28" s="8"/>
      <c r="M28" s="8"/>
      <c r="O28" s="8">
        <f t="shared" si="1"/>
        <v>13518</v>
      </c>
      <c r="P28" s="8">
        <v>57900</v>
      </c>
      <c r="Q28" s="17">
        <f t="shared" si="2"/>
        <v>0.23347150259067356</v>
      </c>
    </row>
    <row r="29" spans="1:17" x14ac:dyDescent="0.25">
      <c r="A29" s="1" t="s">
        <v>9</v>
      </c>
      <c r="B29" s="8">
        <v>0</v>
      </c>
      <c r="C29" s="8">
        <v>229</v>
      </c>
      <c r="D29" s="21">
        <v>0</v>
      </c>
      <c r="E29" s="8"/>
      <c r="F29" s="8"/>
      <c r="G29" s="19"/>
      <c r="H29" s="8"/>
      <c r="I29" s="19"/>
      <c r="J29" s="8"/>
      <c r="K29" s="8"/>
      <c r="L29" s="8"/>
      <c r="M29" s="8"/>
      <c r="O29" s="8">
        <f t="shared" si="1"/>
        <v>229</v>
      </c>
      <c r="P29" s="8">
        <v>1600</v>
      </c>
      <c r="Q29" s="17">
        <f t="shared" si="2"/>
        <v>0.143125</v>
      </c>
    </row>
    <row r="30" spans="1:17" x14ac:dyDescent="0.25">
      <c r="A30" s="1" t="s">
        <v>10</v>
      </c>
      <c r="B30" s="8">
        <v>29</v>
      </c>
      <c r="C30" s="8">
        <v>10</v>
      </c>
      <c r="D30" s="21">
        <v>3</v>
      </c>
      <c r="E30" s="8"/>
      <c r="F30" s="8"/>
      <c r="G30" s="19"/>
      <c r="H30" s="8"/>
      <c r="I30" s="19"/>
      <c r="J30" s="8"/>
      <c r="K30" s="8"/>
      <c r="L30" s="8"/>
      <c r="M30" s="8"/>
      <c r="O30" s="8">
        <f t="shared" si="1"/>
        <v>42</v>
      </c>
      <c r="P30" s="8">
        <v>4550</v>
      </c>
      <c r="Q30" s="17">
        <f t="shared" si="2"/>
        <v>9.2307692307692316E-3</v>
      </c>
    </row>
    <row r="31" spans="1:17" x14ac:dyDescent="0.25">
      <c r="A31" s="1" t="s">
        <v>28</v>
      </c>
      <c r="B31" s="8">
        <v>87</v>
      </c>
      <c r="C31" s="8">
        <v>121</v>
      </c>
      <c r="D31" s="21">
        <v>74</v>
      </c>
      <c r="E31" s="8"/>
      <c r="F31" s="8"/>
      <c r="G31" s="19"/>
      <c r="H31" s="8"/>
      <c r="I31" s="19"/>
      <c r="J31" s="8"/>
      <c r="K31" s="8"/>
      <c r="L31" s="8"/>
      <c r="M31" s="8"/>
      <c r="O31" s="8">
        <f t="shared" si="1"/>
        <v>282</v>
      </c>
      <c r="P31" s="8">
        <v>3450</v>
      </c>
      <c r="Q31" s="17">
        <f t="shared" si="2"/>
        <v>8.1739130434782606E-2</v>
      </c>
    </row>
    <row r="32" spans="1:17" x14ac:dyDescent="0.25">
      <c r="A32" s="1" t="s">
        <v>12</v>
      </c>
      <c r="B32" s="8">
        <v>147</v>
      </c>
      <c r="C32" s="8">
        <v>290</v>
      </c>
      <c r="D32" s="21">
        <v>147</v>
      </c>
      <c r="E32" s="8"/>
      <c r="F32" s="8"/>
      <c r="G32" s="19"/>
      <c r="H32" s="8"/>
      <c r="I32" s="19"/>
      <c r="J32" s="8"/>
      <c r="K32" s="8"/>
      <c r="L32" s="8"/>
      <c r="M32" s="8"/>
      <c r="O32" s="8">
        <f t="shared" si="1"/>
        <v>584</v>
      </c>
      <c r="P32" s="8">
        <v>4311</v>
      </c>
      <c r="Q32" s="17">
        <f t="shared" si="2"/>
        <v>0.13546740895383902</v>
      </c>
    </row>
    <row r="33" spans="1:17" x14ac:dyDescent="0.25">
      <c r="A33" s="1" t="s">
        <v>13</v>
      </c>
      <c r="B33" s="8">
        <v>0</v>
      </c>
      <c r="C33" s="8">
        <v>0</v>
      </c>
      <c r="D33" s="21">
        <v>0</v>
      </c>
      <c r="E33" s="8"/>
      <c r="F33" s="8"/>
      <c r="G33" s="19"/>
      <c r="H33" s="8"/>
      <c r="I33" s="19"/>
      <c r="J33" s="8"/>
      <c r="K33" s="8"/>
      <c r="L33" s="8"/>
      <c r="M33" s="8"/>
      <c r="O33" s="8">
        <f t="shared" si="1"/>
        <v>0</v>
      </c>
      <c r="P33" s="8">
        <v>4900</v>
      </c>
      <c r="Q33" s="17">
        <f t="shared" si="2"/>
        <v>0</v>
      </c>
    </row>
    <row r="34" spans="1:17" x14ac:dyDescent="0.25">
      <c r="A34" s="1"/>
      <c r="B34" s="8"/>
      <c r="C34" s="8"/>
      <c r="D34" s="21"/>
      <c r="E34" s="8"/>
      <c r="F34" s="8"/>
      <c r="G34" s="19"/>
      <c r="H34" s="8"/>
      <c r="I34" s="8"/>
      <c r="J34" s="8"/>
      <c r="K34" s="8"/>
      <c r="L34" s="8"/>
      <c r="M34" s="8"/>
      <c r="O34" s="8"/>
      <c r="P34" s="8"/>
      <c r="Q34" s="17"/>
    </row>
    <row r="35" spans="1:17" s="13" customFormat="1" x14ac:dyDescent="0.25">
      <c r="A35" s="3" t="s">
        <v>3</v>
      </c>
      <c r="B35" s="12">
        <v>13621</v>
      </c>
      <c r="C35" s="12">
        <v>12786</v>
      </c>
      <c r="D35" s="20">
        <v>7739</v>
      </c>
      <c r="E35" s="12"/>
      <c r="F35" s="12"/>
      <c r="G35" s="23"/>
      <c r="H35" s="12"/>
      <c r="I35" s="23"/>
      <c r="J35" s="12"/>
      <c r="K35" s="12"/>
      <c r="L35" s="12"/>
      <c r="M35" s="12"/>
      <c r="O35" s="24">
        <f t="shared" si="1"/>
        <v>34146</v>
      </c>
      <c r="P35" s="12">
        <v>144906</v>
      </c>
      <c r="Q35" s="16">
        <f t="shared" si="2"/>
        <v>0.23564241646308642</v>
      </c>
    </row>
    <row r="36" spans="1:17" x14ac:dyDescent="0.25">
      <c r="A36" s="11" t="s">
        <v>22</v>
      </c>
      <c r="B36" s="8">
        <v>8673</v>
      </c>
      <c r="C36" s="8">
        <v>5484</v>
      </c>
      <c r="D36" s="21">
        <v>4435</v>
      </c>
      <c r="E36" s="8"/>
      <c r="F36" s="8"/>
      <c r="G36" s="19"/>
      <c r="H36" s="8"/>
      <c r="I36" s="19"/>
      <c r="J36" s="8"/>
      <c r="K36" s="8"/>
      <c r="L36" s="8"/>
      <c r="M36" s="8"/>
      <c r="N36" s="9"/>
      <c r="O36" s="25">
        <f t="shared" si="1"/>
        <v>18592</v>
      </c>
      <c r="P36" s="8">
        <v>34645</v>
      </c>
      <c r="Q36" s="17">
        <f t="shared" si="2"/>
        <v>0.53664309424159329</v>
      </c>
    </row>
  </sheetData>
  <pageMargins left="0.7" right="0.7" top="0.78740157499999996" bottom="0.78740157499999996" header="0.3" footer="0.3"/>
  <pageSetup paperSize="8" orientation="landscape" r:id="rId1"/>
  <ignoredErrors>
    <ignoredError sqref="O22 O23:O30 O35:O36 O31: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Milan Palacký</cp:lastModifiedBy>
  <cp:lastPrinted>2023-03-27T13:26:37Z</cp:lastPrinted>
  <dcterms:created xsi:type="dcterms:W3CDTF">2023-01-06T09:10:39Z</dcterms:created>
  <dcterms:modified xsi:type="dcterms:W3CDTF">2024-04-10T14:12:15Z</dcterms:modified>
</cp:coreProperties>
</file>