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e\"/>
    </mc:Choice>
  </mc:AlternateContent>
  <bookViews>
    <workbookView xWindow="0" yWindow="0" windowWidth="23040" windowHeight="106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O23" i="1"/>
  <c r="M23" i="1"/>
  <c r="L23" i="1"/>
  <c r="K23" i="1"/>
  <c r="J23" i="1"/>
  <c r="I23" i="1"/>
  <c r="H23" i="1"/>
  <c r="G23" i="1"/>
  <c r="F23" i="1"/>
  <c r="E23" i="1"/>
  <c r="D23" i="1"/>
  <c r="N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23" i="1" l="1"/>
  <c r="Q23" i="1"/>
</calcChain>
</file>

<file path=xl/sharedStrings.xml><?xml version="1.0" encoding="utf-8"?>
<sst xmlns="http://schemas.openxmlformats.org/spreadsheetml/2006/main" count="24" uniqueCount="24">
  <si>
    <t>PD rozšíření komunikace a zahrady u ZŠ TGM</t>
  </si>
  <si>
    <t>PD chodník Horní konec</t>
  </si>
  <si>
    <t>Parkoviště 687,688,727</t>
  </si>
  <si>
    <t xml:space="preserve">Most s ŘS </t>
  </si>
  <si>
    <t>PD Vodovod Čertoryje a Pod Javorníkem</t>
  </si>
  <si>
    <t>Plánovací smlouva Libor Zeman - voda</t>
  </si>
  <si>
    <t>Plánovací smlouva Libor Zeman - kanalizace</t>
  </si>
  <si>
    <t xml:space="preserve">Telev.kab.rozvod </t>
  </si>
  <si>
    <t>Obnova hřiště TGM</t>
  </si>
  <si>
    <t>Klub – investice</t>
  </si>
  <si>
    <t>Osvětlení hřiště s UT</t>
  </si>
  <si>
    <t>PD tréninková hala</t>
  </si>
  <si>
    <t>PD hasičská zbrojnice</t>
  </si>
  <si>
    <t>Stavební úpravy č.p. 824</t>
  </si>
  <si>
    <t>Zubní na LD</t>
  </si>
  <si>
    <t>VO Příčná - studie proveditelnosti</t>
  </si>
  <si>
    <t>Participativní projekty</t>
  </si>
  <si>
    <t>Ostatní</t>
  </si>
  <si>
    <t>Harmonogram  investic 2023</t>
  </si>
  <si>
    <t>celkem</t>
  </si>
  <si>
    <t>v tis Kč</t>
  </si>
  <si>
    <t>Celkem</t>
  </si>
  <si>
    <t>Plnění</t>
  </si>
  <si>
    <t>Plnění III.23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</si>
</sst>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0" fontId="1" fillId="0" borderId="2" xfId="0" applyFont="1" applyBorder="1"/>
    <xf numFmtId="17" fontId="1" fillId="0" borderId="6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0" borderId="4" xfId="0" applyFont="1" applyBorder="1"/>
    <xf numFmtId="3" fontId="1" fillId="0" borderId="5" xfId="0" applyNumberFormat="1" applyFont="1" applyBorder="1"/>
    <xf numFmtId="3" fontId="1" fillId="0" borderId="10" xfId="0" applyNumberFormat="1" applyFont="1" applyBorder="1"/>
    <xf numFmtId="0" fontId="1" fillId="0" borderId="3" xfId="0" applyFont="1" applyBorder="1"/>
    <xf numFmtId="3" fontId="1" fillId="0" borderId="1" xfId="0" applyNumberFormat="1" applyFont="1" applyBorder="1"/>
    <xf numFmtId="3" fontId="1" fillId="0" borderId="11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3" fontId="1" fillId="0" borderId="12" xfId="0" applyNumberFormat="1" applyFont="1" applyBorder="1"/>
    <xf numFmtId="3" fontId="1" fillId="0" borderId="6" xfId="0" applyNumberFormat="1" applyFont="1" applyBorder="1"/>
    <xf numFmtId="3" fontId="1" fillId="0" borderId="9" xfId="0" applyNumberFormat="1" applyFont="1" applyBorder="1"/>
    <xf numFmtId="0" fontId="2" fillId="0" borderId="0" xfId="0" applyFont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 applyAlignment="1">
      <alignment horizontal="center"/>
    </xf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15" xfId="0" applyNumberFormat="1" applyFont="1" applyBorder="1"/>
    <xf numFmtId="17" fontId="1" fillId="2" borderId="14" xfId="0" applyNumberFormat="1" applyFont="1" applyFill="1" applyBorder="1" applyAlignment="1">
      <alignment horizontal="center"/>
    </xf>
    <xf numFmtId="17" fontId="1" fillId="2" borderId="6" xfId="0" applyNumberFormat="1" applyFont="1" applyFill="1" applyBorder="1" applyAlignment="1">
      <alignment horizontal="center"/>
    </xf>
    <xf numFmtId="3" fontId="1" fillId="2" borderId="23" xfId="0" applyNumberFormat="1" applyFont="1" applyFill="1" applyBorder="1"/>
    <xf numFmtId="3" fontId="1" fillId="2" borderId="5" xfId="0" applyNumberFormat="1" applyFont="1" applyFill="1" applyBorder="1"/>
    <xf numFmtId="3" fontId="1" fillId="2" borderId="24" xfId="0" applyNumberFormat="1" applyFont="1" applyFill="1" applyBorder="1"/>
    <xf numFmtId="3" fontId="1" fillId="2" borderId="1" xfId="0" applyNumberFormat="1" applyFont="1" applyFill="1" applyBorder="1"/>
    <xf numFmtId="3" fontId="1" fillId="2" borderId="25" xfId="0" applyNumberFormat="1" applyFont="1" applyFill="1" applyBorder="1"/>
    <xf numFmtId="3" fontId="1" fillId="2" borderId="8" xfId="0" applyNumberFormat="1" applyFont="1" applyFill="1" applyBorder="1"/>
    <xf numFmtId="3" fontId="1" fillId="2" borderId="14" xfId="0" applyNumberFormat="1" applyFont="1" applyFill="1" applyBorder="1"/>
    <xf numFmtId="3" fontId="1" fillId="2" borderId="6" xfId="0" applyNumberFormat="1" applyFont="1" applyFill="1" applyBorder="1"/>
    <xf numFmtId="3" fontId="1" fillId="2" borderId="20" xfId="0" applyNumberFormat="1" applyFont="1" applyFill="1" applyBorder="1"/>
    <xf numFmtId="0" fontId="1" fillId="2" borderId="2" xfId="0" applyFont="1" applyFill="1" applyBorder="1"/>
    <xf numFmtId="3" fontId="1" fillId="2" borderId="3" xfId="0" applyNumberFormat="1" applyFont="1" applyFill="1" applyBorder="1"/>
    <xf numFmtId="3" fontId="3" fillId="2" borderId="22" xfId="0" applyNumberFormat="1" applyFont="1" applyFill="1" applyBorder="1"/>
    <xf numFmtId="164" fontId="1" fillId="2" borderId="22" xfId="1" applyNumberFormat="1" applyFont="1" applyFill="1" applyBorder="1"/>
    <xf numFmtId="3" fontId="1" fillId="2" borderId="26" xfId="0" applyNumberFormat="1" applyFont="1" applyFill="1" applyBorder="1"/>
    <xf numFmtId="3" fontId="1" fillId="2" borderId="19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Časový průběh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List1!$D$4:$O$4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List1!$D$23:$O$23</c:f>
              <c:numCache>
                <c:formatCode>#,##0</c:formatCode>
                <c:ptCount val="12"/>
                <c:pt idx="0">
                  <c:v>2550</c:v>
                </c:pt>
                <c:pt idx="1">
                  <c:v>1450</c:v>
                </c:pt>
                <c:pt idx="2">
                  <c:v>3700</c:v>
                </c:pt>
                <c:pt idx="3">
                  <c:v>6700</c:v>
                </c:pt>
                <c:pt idx="4">
                  <c:v>7060</c:v>
                </c:pt>
                <c:pt idx="5">
                  <c:v>6500</c:v>
                </c:pt>
                <c:pt idx="6">
                  <c:v>6250</c:v>
                </c:pt>
                <c:pt idx="7">
                  <c:v>6930</c:v>
                </c:pt>
                <c:pt idx="8">
                  <c:v>7950</c:v>
                </c:pt>
                <c:pt idx="9">
                  <c:v>8000</c:v>
                </c:pt>
                <c:pt idx="10">
                  <c:v>6560</c:v>
                </c:pt>
                <c:pt idx="11">
                  <c:v>6500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95-40E7-9634-6A23D95FA64E}"/>
            </c:ext>
          </c:extLst>
        </c:ser>
        <c:ser>
          <c:idx val="1"/>
          <c:order val="1"/>
          <c:tx>
            <c:v>Řada 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List1!$D$24:$O$24</c:f>
              <c:numCache>
                <c:formatCode>#,##0</c:formatCode>
                <c:ptCount val="12"/>
                <c:pt idx="0">
                  <c:v>2980</c:v>
                </c:pt>
                <c:pt idx="1">
                  <c:v>1973</c:v>
                </c:pt>
                <c:pt idx="2">
                  <c:v>2891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14-402C-A912-82D8E7B07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868768"/>
        <c:axId val="335867200"/>
      </c:barChart>
      <c:dateAx>
        <c:axId val="335868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5867200"/>
        <c:crosses val="autoZero"/>
        <c:auto val="1"/>
        <c:lblOffset val="100"/>
        <c:baseTimeUnit val="months"/>
      </c:dateAx>
      <c:valAx>
        <c:axId val="33586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35868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2152650</xdr:colOff>
      <xdr:row>25</xdr:row>
      <xdr:rowOff>47623</xdr:rowOff>
    </xdr:from>
    <xdr:to>
      <xdr:col>15</xdr:col>
      <xdr:colOff>200025</xdr:colOff>
      <xdr:row>42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="" xmlns:a16="http://schemas.microsoft.com/office/drawing/2014/main" id="{35F5F954-D36E-6CDB-1D1B-F11E9B336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2"/>
  <sheetViews>
    <sheetView tabSelected="1" zoomScaleNormal="100" workbookViewId="0">
      <selection activeCell="T12" sqref="T12"/>
    </sheetView>
  </sheetViews>
  <sheetFormatPr defaultRowHeight="14.4" x14ac:dyDescent="0.3"/>
  <cols>
    <col min="1" max="1" width="5.44140625" customWidth="1"/>
    <col min="2" max="2" width="9.109375" hidden="1" customWidth="1"/>
    <col min="3" max="3" width="37.33203125" bestFit="1" customWidth="1"/>
    <col min="4" max="9" width="5.5546875" bestFit="1" customWidth="1"/>
    <col min="10" max="10" width="5.6640625" bestFit="1" customWidth="1"/>
    <col min="11" max="11" width="6.109375" bestFit="1" customWidth="1"/>
    <col min="12" max="15" width="5.5546875" bestFit="1" customWidth="1"/>
    <col min="16" max="16" width="6.88671875" bestFit="1" customWidth="1"/>
    <col min="17" max="17" width="10.33203125" customWidth="1"/>
  </cols>
  <sheetData>
    <row r="2" spans="1:17" x14ac:dyDescent="0.3">
      <c r="C2" s="16"/>
      <c r="D2" s="44" t="s">
        <v>18</v>
      </c>
      <c r="E2" s="44"/>
      <c r="F2" s="44"/>
      <c r="G2" s="44"/>
      <c r="H2" s="44"/>
      <c r="I2" s="44"/>
      <c r="J2" s="17"/>
      <c r="K2" s="17"/>
      <c r="L2" s="17"/>
      <c r="M2" s="17"/>
      <c r="N2" s="17"/>
      <c r="O2" s="17"/>
      <c r="P2" s="16"/>
    </row>
    <row r="3" spans="1:17" ht="15" thickBot="1" x14ac:dyDescent="0.35">
      <c r="C3" s="16" t="s">
        <v>20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6"/>
      <c r="Q3" s="16"/>
    </row>
    <row r="4" spans="1:17" ht="15" thickBot="1" x14ac:dyDescent="0.35">
      <c r="C4" s="2"/>
      <c r="D4" s="27">
        <v>44927</v>
      </c>
      <c r="E4" s="28">
        <v>44958</v>
      </c>
      <c r="F4" s="28">
        <v>44986</v>
      </c>
      <c r="G4" s="3">
        <v>45017</v>
      </c>
      <c r="H4" s="3">
        <v>45047</v>
      </c>
      <c r="I4" s="3">
        <v>45078</v>
      </c>
      <c r="J4" s="3">
        <v>45108</v>
      </c>
      <c r="K4" s="3">
        <v>45139</v>
      </c>
      <c r="L4" s="3">
        <v>45170</v>
      </c>
      <c r="M4" s="3">
        <v>45200</v>
      </c>
      <c r="N4" s="3">
        <v>45231</v>
      </c>
      <c r="O4" s="4">
        <v>45261</v>
      </c>
      <c r="P4" s="20" t="s">
        <v>19</v>
      </c>
      <c r="Q4" s="38" t="s">
        <v>23</v>
      </c>
    </row>
    <row r="5" spans="1:17" x14ac:dyDescent="0.3">
      <c r="A5">
        <v>2212</v>
      </c>
      <c r="C5" s="5" t="s">
        <v>0</v>
      </c>
      <c r="D5" s="29"/>
      <c r="E5" s="30"/>
      <c r="F5" s="30"/>
      <c r="G5" s="6"/>
      <c r="H5" s="6">
        <v>350</v>
      </c>
      <c r="I5" s="6"/>
      <c r="J5" s="6"/>
      <c r="K5" s="6"/>
      <c r="L5" s="6"/>
      <c r="M5" s="6"/>
      <c r="N5" s="6"/>
      <c r="O5" s="7">
        <v>50</v>
      </c>
      <c r="P5" s="21">
        <f>SUM(D5:O5)</f>
        <v>400</v>
      </c>
      <c r="Q5" s="42"/>
    </row>
    <row r="6" spans="1:17" x14ac:dyDescent="0.3">
      <c r="A6">
        <v>2219</v>
      </c>
      <c r="C6" s="8" t="s">
        <v>1</v>
      </c>
      <c r="D6" s="31"/>
      <c r="E6" s="32"/>
      <c r="F6" s="32"/>
      <c r="G6" s="9"/>
      <c r="H6" s="9"/>
      <c r="I6" s="9">
        <v>550</v>
      </c>
      <c r="J6" s="9"/>
      <c r="K6" s="9"/>
      <c r="L6" s="9">
        <v>50</v>
      </c>
      <c r="M6" s="9"/>
      <c r="N6" s="9"/>
      <c r="O6" s="10"/>
      <c r="P6" s="22">
        <f t="shared" ref="P6:P23" si="0">SUM(D6:O6)</f>
        <v>600</v>
      </c>
      <c r="Q6" s="39">
        <v>453</v>
      </c>
    </row>
    <row r="7" spans="1:17" x14ac:dyDescent="0.3">
      <c r="A7">
        <v>2219</v>
      </c>
      <c r="C7" s="8" t="s">
        <v>2</v>
      </c>
      <c r="D7" s="31"/>
      <c r="E7" s="32"/>
      <c r="F7" s="32"/>
      <c r="G7" s="9"/>
      <c r="H7" s="9"/>
      <c r="I7" s="9"/>
      <c r="J7" s="9"/>
      <c r="K7" s="9"/>
      <c r="L7" s="9"/>
      <c r="M7" s="9">
        <v>2200</v>
      </c>
      <c r="N7" s="9"/>
      <c r="O7" s="10"/>
      <c r="P7" s="22">
        <f t="shared" si="0"/>
        <v>2200</v>
      </c>
      <c r="Q7" s="39">
        <v>11</v>
      </c>
    </row>
    <row r="8" spans="1:17" x14ac:dyDescent="0.3">
      <c r="A8">
        <v>2219</v>
      </c>
      <c r="C8" s="8" t="s">
        <v>3</v>
      </c>
      <c r="D8" s="31"/>
      <c r="E8" s="32"/>
      <c r="F8" s="32"/>
      <c r="G8" s="9"/>
      <c r="H8" s="9"/>
      <c r="I8" s="9"/>
      <c r="J8" s="9"/>
      <c r="K8" s="9"/>
      <c r="L8" s="9">
        <v>1900</v>
      </c>
      <c r="M8" s="9"/>
      <c r="N8" s="9"/>
      <c r="O8" s="10"/>
      <c r="P8" s="22">
        <f t="shared" si="0"/>
        <v>1900</v>
      </c>
      <c r="Q8" s="39"/>
    </row>
    <row r="9" spans="1:17" x14ac:dyDescent="0.3">
      <c r="A9">
        <v>2310</v>
      </c>
      <c r="C9" s="8" t="s">
        <v>4</v>
      </c>
      <c r="D9" s="31"/>
      <c r="E9" s="32"/>
      <c r="F9" s="32"/>
      <c r="G9" s="9">
        <v>400</v>
      </c>
      <c r="H9" s="9"/>
      <c r="I9" s="9"/>
      <c r="J9" s="9"/>
      <c r="K9" s="9"/>
      <c r="L9" s="9"/>
      <c r="M9" s="9"/>
      <c r="N9" s="9"/>
      <c r="O9" s="10"/>
      <c r="P9" s="22">
        <f t="shared" si="0"/>
        <v>400</v>
      </c>
      <c r="Q9" s="39">
        <v>12</v>
      </c>
    </row>
    <row r="10" spans="1:17" x14ac:dyDescent="0.3">
      <c r="A10">
        <v>2310</v>
      </c>
      <c r="C10" s="8" t="s">
        <v>5</v>
      </c>
      <c r="D10" s="31"/>
      <c r="E10" s="32"/>
      <c r="F10" s="32"/>
      <c r="G10" s="9"/>
      <c r="H10" s="9"/>
      <c r="I10" s="9"/>
      <c r="J10" s="9"/>
      <c r="K10" s="9">
        <v>170</v>
      </c>
      <c r="L10" s="9"/>
      <c r="M10" s="9"/>
      <c r="N10" s="9"/>
      <c r="O10" s="10"/>
      <c r="P10" s="22">
        <f t="shared" si="0"/>
        <v>170</v>
      </c>
      <c r="Q10" s="39"/>
    </row>
    <row r="11" spans="1:17" x14ac:dyDescent="0.3">
      <c r="A11">
        <v>2321</v>
      </c>
      <c r="C11" s="8" t="s">
        <v>6</v>
      </c>
      <c r="D11" s="31"/>
      <c r="E11" s="32"/>
      <c r="F11" s="32"/>
      <c r="G11" s="9"/>
      <c r="H11" s="9"/>
      <c r="I11" s="9"/>
      <c r="J11" s="9"/>
      <c r="K11" s="9"/>
      <c r="L11" s="9"/>
      <c r="M11" s="9"/>
      <c r="N11" s="9">
        <v>200</v>
      </c>
      <c r="O11" s="10"/>
      <c r="P11" s="22">
        <f t="shared" si="0"/>
        <v>200</v>
      </c>
      <c r="Q11" s="39"/>
    </row>
    <row r="12" spans="1:17" x14ac:dyDescent="0.3">
      <c r="A12">
        <v>2412</v>
      </c>
      <c r="C12" s="8" t="s">
        <v>7</v>
      </c>
      <c r="D12" s="31"/>
      <c r="E12" s="32"/>
      <c r="F12" s="32"/>
      <c r="G12" s="9"/>
      <c r="H12" s="9"/>
      <c r="I12" s="9"/>
      <c r="J12" s="9">
        <v>250</v>
      </c>
      <c r="K12" s="9"/>
      <c r="L12" s="9"/>
      <c r="M12" s="9"/>
      <c r="N12" s="9"/>
      <c r="O12" s="10">
        <v>250</v>
      </c>
      <c r="P12" s="22">
        <f t="shared" si="0"/>
        <v>500</v>
      </c>
      <c r="Q12" s="39">
        <v>18</v>
      </c>
    </row>
    <row r="13" spans="1:17" x14ac:dyDescent="0.3">
      <c r="A13">
        <v>3113</v>
      </c>
      <c r="C13" s="8" t="s">
        <v>8</v>
      </c>
      <c r="D13" s="31"/>
      <c r="E13" s="32"/>
      <c r="F13" s="32">
        <v>400</v>
      </c>
      <c r="G13" s="9">
        <v>800</v>
      </c>
      <c r="H13" s="9">
        <v>700</v>
      </c>
      <c r="I13" s="9">
        <v>800</v>
      </c>
      <c r="J13" s="9">
        <v>500</v>
      </c>
      <c r="K13" s="9">
        <v>900</v>
      </c>
      <c r="L13" s="9"/>
      <c r="M13" s="9"/>
      <c r="N13" s="9"/>
      <c r="O13" s="10"/>
      <c r="P13" s="22">
        <f t="shared" si="0"/>
        <v>4100</v>
      </c>
      <c r="Q13" s="39">
        <v>29</v>
      </c>
    </row>
    <row r="14" spans="1:17" x14ac:dyDescent="0.3">
      <c r="A14">
        <v>3392</v>
      </c>
      <c r="C14" s="8" t="s">
        <v>9</v>
      </c>
      <c r="D14" s="31">
        <v>1100</v>
      </c>
      <c r="E14" s="32">
        <v>800</v>
      </c>
      <c r="F14" s="32">
        <v>2500</v>
      </c>
      <c r="G14" s="9">
        <v>4500</v>
      </c>
      <c r="H14" s="9">
        <v>4200</v>
      </c>
      <c r="I14" s="9">
        <v>5000</v>
      </c>
      <c r="J14" s="9">
        <v>5500</v>
      </c>
      <c r="K14" s="9">
        <v>5800</v>
      </c>
      <c r="L14" s="9">
        <v>5900</v>
      </c>
      <c r="M14" s="9">
        <v>5700</v>
      </c>
      <c r="N14" s="9">
        <v>6000</v>
      </c>
      <c r="O14" s="10">
        <v>6000</v>
      </c>
      <c r="P14" s="22">
        <f t="shared" si="0"/>
        <v>53000</v>
      </c>
      <c r="Q14" s="39">
        <v>3648</v>
      </c>
    </row>
    <row r="15" spans="1:17" x14ac:dyDescent="0.3">
      <c r="A15">
        <v>3412</v>
      </c>
      <c r="C15" s="8" t="s">
        <v>10</v>
      </c>
      <c r="D15" s="31"/>
      <c r="E15" s="32">
        <v>500</v>
      </c>
      <c r="F15" s="32"/>
      <c r="G15" s="9"/>
      <c r="H15" s="9"/>
      <c r="I15" s="9"/>
      <c r="J15" s="9"/>
      <c r="K15" s="9"/>
      <c r="L15" s="9"/>
      <c r="M15" s="9"/>
      <c r="N15" s="9"/>
      <c r="O15" s="10"/>
      <c r="P15" s="22">
        <f t="shared" si="0"/>
        <v>500</v>
      </c>
      <c r="Q15" s="39">
        <v>400</v>
      </c>
    </row>
    <row r="16" spans="1:17" x14ac:dyDescent="0.3">
      <c r="A16">
        <v>3412</v>
      </c>
      <c r="C16" s="8" t="s">
        <v>11</v>
      </c>
      <c r="D16" s="31">
        <v>500</v>
      </c>
      <c r="E16" s="32"/>
      <c r="F16" s="32"/>
      <c r="G16" s="9"/>
      <c r="H16" s="9"/>
      <c r="I16" s="9"/>
      <c r="J16" s="9"/>
      <c r="K16" s="9"/>
      <c r="L16" s="9"/>
      <c r="M16" s="9"/>
      <c r="N16" s="9"/>
      <c r="O16" s="10"/>
      <c r="P16" s="22">
        <f t="shared" si="0"/>
        <v>500</v>
      </c>
      <c r="Q16" s="39">
        <v>1043</v>
      </c>
    </row>
    <row r="17" spans="1:17" x14ac:dyDescent="0.3">
      <c r="A17">
        <v>3613</v>
      </c>
      <c r="C17" s="8" t="s">
        <v>12</v>
      </c>
      <c r="D17" s="31"/>
      <c r="E17" s="32"/>
      <c r="F17" s="32"/>
      <c r="G17" s="9"/>
      <c r="H17" s="9"/>
      <c r="I17" s="9">
        <v>150</v>
      </c>
      <c r="J17" s="9"/>
      <c r="K17" s="9"/>
      <c r="L17" s="9"/>
      <c r="M17" s="9"/>
      <c r="N17" s="9"/>
      <c r="O17" s="10"/>
      <c r="P17" s="22">
        <f t="shared" si="0"/>
        <v>150</v>
      </c>
      <c r="Q17" s="39"/>
    </row>
    <row r="18" spans="1:17" x14ac:dyDescent="0.3">
      <c r="A18">
        <v>3613</v>
      </c>
      <c r="C18" s="8" t="s">
        <v>13</v>
      </c>
      <c r="D18" s="31"/>
      <c r="E18" s="32"/>
      <c r="F18" s="32">
        <v>800</v>
      </c>
      <c r="G18" s="9">
        <v>1000</v>
      </c>
      <c r="H18" s="9">
        <v>1750</v>
      </c>
      <c r="I18" s="9"/>
      <c r="J18" s="9"/>
      <c r="K18" s="9"/>
      <c r="L18" s="9"/>
      <c r="M18" s="9"/>
      <c r="N18" s="9"/>
      <c r="O18" s="10"/>
      <c r="P18" s="22">
        <f t="shared" si="0"/>
        <v>3550</v>
      </c>
      <c r="Q18" s="39">
        <v>498</v>
      </c>
    </row>
    <row r="19" spans="1:17" x14ac:dyDescent="0.3">
      <c r="A19">
        <v>3613</v>
      </c>
      <c r="C19" s="8" t="s">
        <v>14</v>
      </c>
      <c r="D19" s="31">
        <v>950</v>
      </c>
      <c r="E19" s="32">
        <v>150</v>
      </c>
      <c r="F19" s="32"/>
      <c r="G19" s="9"/>
      <c r="H19" s="9"/>
      <c r="I19" s="9"/>
      <c r="J19" s="9"/>
      <c r="K19" s="9"/>
      <c r="L19" s="9"/>
      <c r="M19" s="9"/>
      <c r="N19" s="9"/>
      <c r="O19" s="10"/>
      <c r="P19" s="22">
        <f t="shared" si="0"/>
        <v>1100</v>
      </c>
      <c r="Q19" s="39">
        <v>1359</v>
      </c>
    </row>
    <row r="20" spans="1:17" x14ac:dyDescent="0.3">
      <c r="A20">
        <v>3631</v>
      </c>
      <c r="C20" s="8" t="s">
        <v>15</v>
      </c>
      <c r="D20" s="31"/>
      <c r="E20" s="32"/>
      <c r="F20" s="32"/>
      <c r="G20" s="9"/>
      <c r="H20" s="9"/>
      <c r="I20" s="9"/>
      <c r="J20" s="9"/>
      <c r="K20" s="9"/>
      <c r="L20" s="9"/>
      <c r="M20" s="9"/>
      <c r="N20" s="9">
        <v>200</v>
      </c>
      <c r="O20" s="10"/>
      <c r="P20" s="22">
        <f t="shared" si="0"/>
        <v>200</v>
      </c>
      <c r="Q20" s="39"/>
    </row>
    <row r="21" spans="1:17" x14ac:dyDescent="0.3">
      <c r="A21">
        <v>3636</v>
      </c>
      <c r="C21" s="8" t="s">
        <v>16</v>
      </c>
      <c r="D21" s="31"/>
      <c r="E21" s="32"/>
      <c r="F21" s="32"/>
      <c r="G21" s="9"/>
      <c r="H21" s="9"/>
      <c r="I21" s="9"/>
      <c r="J21" s="9"/>
      <c r="K21" s="9"/>
      <c r="L21" s="9">
        <v>100</v>
      </c>
      <c r="M21" s="9">
        <v>100</v>
      </c>
      <c r="N21" s="9">
        <v>100</v>
      </c>
      <c r="O21" s="10">
        <v>200</v>
      </c>
      <c r="P21" s="22">
        <f t="shared" si="0"/>
        <v>500</v>
      </c>
      <c r="Q21" s="39"/>
    </row>
    <row r="22" spans="1:17" ht="15" thickBot="1" x14ac:dyDescent="0.35">
      <c r="C22" s="11" t="s">
        <v>17</v>
      </c>
      <c r="D22" s="33"/>
      <c r="E22" s="34"/>
      <c r="F22" s="34"/>
      <c r="G22" s="12"/>
      <c r="H22" s="12">
        <v>60</v>
      </c>
      <c r="I22" s="12"/>
      <c r="J22" s="12"/>
      <c r="K22" s="12">
        <v>60</v>
      </c>
      <c r="L22" s="12"/>
      <c r="M22" s="12"/>
      <c r="N22" s="12">
        <v>60</v>
      </c>
      <c r="O22" s="13"/>
      <c r="P22" s="23">
        <f t="shared" si="0"/>
        <v>180</v>
      </c>
      <c r="Q22" s="43">
        <v>373</v>
      </c>
    </row>
    <row r="23" spans="1:17" ht="15" thickBot="1" x14ac:dyDescent="0.35">
      <c r="C23" s="18" t="s">
        <v>21</v>
      </c>
      <c r="D23" s="35">
        <f t="shared" ref="D23:M23" si="1">SUM(D5:D22)</f>
        <v>2550</v>
      </c>
      <c r="E23" s="36">
        <f t="shared" si="1"/>
        <v>1450</v>
      </c>
      <c r="F23" s="36">
        <f t="shared" si="1"/>
        <v>3700</v>
      </c>
      <c r="G23" s="14">
        <f t="shared" si="1"/>
        <v>6700</v>
      </c>
      <c r="H23" s="14">
        <f t="shared" si="1"/>
        <v>7060</v>
      </c>
      <c r="I23" s="14">
        <f t="shared" si="1"/>
        <v>6500</v>
      </c>
      <c r="J23" s="14">
        <f t="shared" si="1"/>
        <v>6250</v>
      </c>
      <c r="K23" s="14">
        <f t="shared" si="1"/>
        <v>6930</v>
      </c>
      <c r="L23" s="14">
        <f t="shared" si="1"/>
        <v>7950</v>
      </c>
      <c r="M23" s="14">
        <f t="shared" si="1"/>
        <v>8000</v>
      </c>
      <c r="N23" s="14">
        <f>SUM(N5:N22)</f>
        <v>6560</v>
      </c>
      <c r="O23" s="15">
        <f>SUM(O5:O22)</f>
        <v>6500</v>
      </c>
      <c r="P23" s="26">
        <f t="shared" si="0"/>
        <v>70150</v>
      </c>
      <c r="Q23" s="41">
        <f>Q24/P23</f>
        <v>0.1118175338560228</v>
      </c>
    </row>
    <row r="24" spans="1:17" ht="15" thickBot="1" x14ac:dyDescent="0.35">
      <c r="C24" s="19" t="s">
        <v>22</v>
      </c>
      <c r="D24" s="37">
        <v>2980</v>
      </c>
      <c r="E24" s="37">
        <v>1973</v>
      </c>
      <c r="F24" s="37">
        <v>2891</v>
      </c>
      <c r="G24" s="24"/>
      <c r="H24" s="24"/>
      <c r="I24" s="24"/>
      <c r="J24" s="24"/>
      <c r="K24" s="24"/>
      <c r="L24" s="24"/>
      <c r="M24" s="24"/>
      <c r="N24" s="24"/>
      <c r="O24" s="24"/>
      <c r="P24" s="25"/>
      <c r="Q24" s="40">
        <f>SUM(Q5:Q22)</f>
        <v>7844</v>
      </c>
    </row>
    <row r="42" spans="4:16" x14ac:dyDescent="0.3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1">
    <mergeCell ref="D2:I2"/>
  </mergeCells>
  <pageMargins left="0.7" right="0.7" top="0.78740157499999996" bottom="0.78740157499999996" header="0.3" footer="0.3"/>
  <pageSetup paperSize="9" orientation="portrait" horizontalDpi="0" verticalDpi="0" r:id="rId1"/>
  <ignoredErrors>
    <ignoredError sqref="D23:O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Palacký</dc:creator>
  <cp:lastModifiedBy>palacky</cp:lastModifiedBy>
  <dcterms:created xsi:type="dcterms:W3CDTF">2023-01-12T10:20:44Z</dcterms:created>
  <dcterms:modified xsi:type="dcterms:W3CDTF">2023-04-10T08:43:48Z</dcterms:modified>
</cp:coreProperties>
</file>