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200" windowHeight="7230"/>
  </bookViews>
  <sheets>
    <sheet name="SP" sheetId="1" r:id="rId1"/>
  </sheets>
  <externalReferences>
    <externalReference r:id="rId2"/>
  </externalReferences>
  <definedNames>
    <definedName name="_xlnm._FilterDatabase" localSheetId="0" hidden="1">SP!$C$1:$C$641</definedName>
    <definedName name="_xlnm.Print_Titles" localSheetId="0">SP!$1:$4</definedName>
    <definedName name="_xlnm.Print_Area" localSheetId="0">SP!$A$1:$F$102</definedName>
  </definedNames>
  <calcPr calcId="145621"/>
</workbook>
</file>

<file path=xl/calcChain.xml><?xml version="1.0" encoding="utf-8"?>
<calcChain xmlns="http://schemas.openxmlformats.org/spreadsheetml/2006/main">
  <c r="F98" i="1" l="1"/>
  <c r="F70" i="1"/>
  <c r="F57" i="1"/>
  <c r="F7" i="1" l="1"/>
  <c r="F8" i="1"/>
  <c r="F9" i="1"/>
  <c r="F10" i="1"/>
  <c r="F11" i="1"/>
  <c r="F12" i="1"/>
  <c r="F13" i="1"/>
  <c r="F14" i="1"/>
  <c r="F15" i="1"/>
  <c r="F16" i="1"/>
  <c r="F21" i="1"/>
  <c r="F22" i="1"/>
  <c r="F23" i="1"/>
  <c r="F24" i="1"/>
  <c r="F25" i="1"/>
  <c r="F26" i="1"/>
  <c r="F27" i="1"/>
  <c r="F28" i="1"/>
  <c r="F29" i="1"/>
  <c r="F30" i="1"/>
  <c r="F31" i="1"/>
  <c r="F36" i="1"/>
  <c r="F37" i="1"/>
  <c r="F38" i="1"/>
  <c r="F39" i="1"/>
  <c r="F40" i="1"/>
  <c r="F41" i="1"/>
  <c r="F42" i="1"/>
  <c r="F43" i="1"/>
  <c r="F44" i="1"/>
  <c r="F45" i="1"/>
  <c r="F46" i="1"/>
  <c r="F47" i="1"/>
  <c r="F52" i="1"/>
  <c r="F53" i="1"/>
  <c r="F54" i="1"/>
  <c r="F55" i="1"/>
  <c r="F56" i="1"/>
  <c r="F58" i="1"/>
  <c r="F63" i="1"/>
  <c r="F64" i="1"/>
  <c r="F65" i="1"/>
  <c r="F66" i="1"/>
  <c r="F67" i="1"/>
  <c r="F68" i="1"/>
  <c r="F69" i="1"/>
  <c r="F71" i="1"/>
  <c r="F76" i="1"/>
  <c r="F77" i="1"/>
  <c r="F78" i="1"/>
  <c r="F79" i="1"/>
  <c r="F84" i="1"/>
  <c r="F85" i="1"/>
  <c r="F86" i="1"/>
  <c r="F87" i="1"/>
  <c r="F88" i="1"/>
  <c r="F93" i="1"/>
  <c r="F94" i="1"/>
  <c r="F95" i="1"/>
  <c r="F96" i="1"/>
  <c r="F97" i="1"/>
  <c r="F99" i="1"/>
  <c r="F17" i="1" l="1"/>
  <c r="F18" i="1" s="1"/>
  <c r="F89" i="1"/>
  <c r="F90" i="1" s="1"/>
  <c r="F72" i="1"/>
  <c r="F73" i="1" s="1"/>
  <c r="F32" i="1"/>
  <c r="F33" i="1" s="1"/>
  <c r="F48" i="1"/>
  <c r="F100" i="1"/>
  <c r="F101" i="1" s="1"/>
  <c r="F80" i="1"/>
  <c r="F81" i="1" s="1"/>
  <c r="F59" i="1"/>
  <c r="F60" i="1" s="1"/>
  <c r="F49" i="1"/>
  <c r="F102" i="1" l="1"/>
</calcChain>
</file>

<file path=xl/sharedStrings.xml><?xml version="1.0" encoding="utf-8"?>
<sst xmlns="http://schemas.openxmlformats.org/spreadsheetml/2006/main" count="171" uniqueCount="48">
  <si>
    <t>ČP</t>
  </si>
  <si>
    <t>MJ</t>
  </si>
  <si>
    <t>Množství</t>
  </si>
  <si>
    <t>MK Okružní</t>
  </si>
  <si>
    <t>Komunikace</t>
  </si>
  <si>
    <t xml:space="preserve">Vyrovnání povrchu krytů kamen. obaleným asfaltem </t>
  </si>
  <si>
    <t>t</t>
  </si>
  <si>
    <t>Postřik živičný spojovací do 0,7 kg/m2</t>
  </si>
  <si>
    <t>m2</t>
  </si>
  <si>
    <t>Asfaltový beton ACO 11+,  š. do 3 m tl.5 cm</t>
  </si>
  <si>
    <t>Očištění povrchu živičného krytu</t>
  </si>
  <si>
    <t>Stržení travního drnu</t>
  </si>
  <si>
    <t>Řezání živičného krytu tl. do 100 mm</t>
  </si>
  <si>
    <t>m</t>
  </si>
  <si>
    <t>Asfaltová zálivka spár živ. ploch</t>
  </si>
  <si>
    <t>Výšková úprava šoupat</t>
  </si>
  <si>
    <t>ks</t>
  </si>
  <si>
    <t>Výšková úprava kanalizačních šachet</t>
  </si>
  <si>
    <t>Přesun hmot</t>
  </si>
  <si>
    <t>MK Pod Lipůvkou</t>
  </si>
  <si>
    <t>Výšková úprava podzemního hydrantu</t>
  </si>
  <si>
    <t>MK Pod Javorníkem</t>
  </si>
  <si>
    <t>Vyrovnání povrchu krytů kamen. obaleným asfaltem</t>
  </si>
  <si>
    <t>Asfaltový beton ACO 11+,  š. do 3 m tl.6 cm</t>
  </si>
  <si>
    <t>Výšková úprava odvodňovacích žlábků zvýšením</t>
  </si>
  <si>
    <t>Osazení odvodňovacích žlabů do betonu vč. dodávky žlabovky TBZ 30/20/8</t>
  </si>
  <si>
    <t>MK Bořkova 1</t>
  </si>
  <si>
    <t>MK Bořkova 2</t>
  </si>
  <si>
    <t>Asfaltový beton ACO 11+,  š. do 0,3 m tl.5 cm - ruční práce (krajnice)</t>
  </si>
  <si>
    <t>Penetrační makadam tl. 10 cm ( prolití 5kg/m2 + posyp kam.drc.)</t>
  </si>
  <si>
    <t>Nátěr živičný uzavírací s posypem, asf. v mn 1,8kg/m2</t>
  </si>
  <si>
    <t>Nátěr živičný uzavírací s posypem, asf. v mn 1,5kg/m2</t>
  </si>
  <si>
    <t>Osazení odvodňovacích žlabů do betonu vč. dodávky žlabu TBM 8-60 33x59x8</t>
  </si>
  <si>
    <t>Rozebrání a zpětné uložení svodnice do betonu</t>
  </si>
  <si>
    <t>MK Machulky 1</t>
  </si>
  <si>
    <t>MK Machulky 2</t>
  </si>
  <si>
    <t>MK Porubky</t>
  </si>
  <si>
    <t>Čelo propustku z betonu pro propustek z trub DN 600</t>
  </si>
  <si>
    <t>JC [CZK]</t>
  </si>
  <si>
    <t>CČ [CZK]</t>
  </si>
  <si>
    <t xml:space="preserve">Slepý rozpočet </t>
  </si>
  <si>
    <t>Název projektu:   Opravy MK Zubří 2016</t>
  </si>
  <si>
    <t>Název položky</t>
  </si>
  <si>
    <t>Opravy MK Zubří 2016 bez DPH</t>
  </si>
  <si>
    <t>D+M ul. vpusti D400 komplet provedení vč. obet.</t>
  </si>
  <si>
    <t>D+M ocelové svodnice, osaz do betonu</t>
  </si>
  <si>
    <t>Zalití překopu betonem prostým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</si>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</sst>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>
    <font>
      <sz val="10"/>
      <name val="Arial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</font>
    <font>
      <b/>
      <i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4" fontId="1" fillId="0" borderId="0" xfId="0" applyNumberFormat="1" applyFont="1" applyBorder="1" applyAlignment="1" applyProtection="1">
      <alignment horizontal="right"/>
    </xf>
    <xf numFmtId="0" fontId="1" fillId="0" borderId="0" xfId="0" applyNumberFormat="1" applyFont="1" applyBorder="1" applyAlignment="1" applyProtection="1"/>
    <xf numFmtId="0" fontId="2" fillId="0" borderId="0" xfId="0" applyNumberFormat="1" applyFont="1" applyBorder="1" applyAlignment="1" applyProtection="1">
      <alignment horizontal="left" vertical="center"/>
    </xf>
    <xf numFmtId="0" fontId="2" fillId="0" borderId="0" xfId="0" applyNumberFormat="1" applyFont="1" applyBorder="1" applyAlignment="1" applyProtection="1">
      <alignment horizontal="left" vertical="center" wrapText="1"/>
    </xf>
    <xf numFmtId="0" fontId="2" fillId="0" borderId="0" xfId="0" applyNumberFormat="1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right" vertical="center"/>
    </xf>
    <xf numFmtId="4" fontId="2" fillId="0" borderId="0" xfId="0" applyNumberFormat="1" applyFont="1" applyBorder="1" applyAlignment="1" applyProtection="1">
      <alignment horizontal="right"/>
    </xf>
    <xf numFmtId="0" fontId="2" fillId="0" borderId="0" xfId="0" applyNumberFormat="1" applyFont="1" applyBorder="1" applyAlignment="1" applyProtection="1">
      <alignment horizontal="center"/>
    </xf>
    <xf numFmtId="0" fontId="2" fillId="0" borderId="0" xfId="0" applyNumberFormat="1" applyFont="1" applyBorder="1" applyAlignment="1" applyProtection="1"/>
    <xf numFmtId="0" fontId="4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left" vertical="center"/>
    </xf>
    <xf numFmtId="0" fontId="0" fillId="0" borderId="0" xfId="0" applyNumberFormat="1" applyBorder="1" applyAlignment="1" applyProtection="1">
      <alignment horizontal="left" vertical="center" wrapText="1"/>
    </xf>
    <xf numFmtId="0" fontId="0" fillId="0" borderId="0" xfId="0" applyNumberFormat="1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right" vertical="center"/>
    </xf>
    <xf numFmtId="4" fontId="0" fillId="0" borderId="0" xfId="0" applyNumberFormat="1" applyBorder="1" applyAlignment="1" applyProtection="1">
      <alignment horizontal="right" vertical="center"/>
    </xf>
    <xf numFmtId="0" fontId="4" fillId="0" borderId="1" xfId="1" applyNumberFormat="1" applyFont="1" applyBorder="1" applyAlignment="1" applyProtection="1">
      <alignment horizontal="center" vertical="top"/>
    </xf>
    <xf numFmtId="0" fontId="4" fillId="0" borderId="1" xfId="1" applyNumberFormat="1" applyFont="1" applyBorder="1" applyAlignment="1" applyProtection="1">
      <alignment horizontal="center" vertical="top" wrapText="1"/>
    </xf>
    <xf numFmtId="164" fontId="4" fillId="0" borderId="1" xfId="1" applyNumberFormat="1" applyFont="1" applyBorder="1" applyAlignment="1" applyProtection="1">
      <alignment horizontal="center" vertical="top"/>
    </xf>
    <xf numFmtId="4" fontId="4" fillId="0" borderId="1" xfId="1" applyNumberFormat="1" applyFont="1" applyBorder="1" applyAlignment="1" applyProtection="1">
      <alignment horizontal="center" vertical="top"/>
    </xf>
    <xf numFmtId="0" fontId="0" fillId="0" borderId="4" xfId="0" applyNumberFormat="1" applyBorder="1" applyAlignment="1" applyProtection="1">
      <alignment horizontal="left" vertical="center" wrapText="1"/>
    </xf>
    <xf numFmtId="0" fontId="0" fillId="0" borderId="4" xfId="0" applyNumberFormat="1" applyBorder="1" applyAlignment="1" applyProtection="1">
      <alignment horizontal="center" vertical="center"/>
    </xf>
    <xf numFmtId="164" fontId="0" fillId="0" borderId="4" xfId="0" applyNumberFormat="1" applyBorder="1" applyAlignment="1" applyProtection="1">
      <alignment horizontal="right" vertical="center"/>
    </xf>
    <xf numFmtId="4" fontId="0" fillId="0" borderId="4" xfId="0" applyNumberFormat="1" applyBorder="1" applyAlignment="1" applyProtection="1">
      <alignment horizontal="right" vertical="center"/>
    </xf>
    <xf numFmtId="0" fontId="0" fillId="0" borderId="5" xfId="0" applyNumberFormat="1" applyBorder="1" applyAlignment="1" applyProtection="1">
      <alignment horizontal="left" vertical="center" wrapText="1"/>
    </xf>
    <xf numFmtId="0" fontId="0" fillId="0" borderId="5" xfId="0" applyNumberFormat="1" applyBorder="1" applyAlignment="1" applyProtection="1">
      <alignment horizontal="center" vertical="center"/>
    </xf>
    <xf numFmtId="164" fontId="0" fillId="0" borderId="5" xfId="0" applyNumberFormat="1" applyBorder="1" applyAlignment="1" applyProtection="1">
      <alignment horizontal="right" vertical="center"/>
    </xf>
    <xf numFmtId="4" fontId="0" fillId="0" borderId="5" xfId="0" applyNumberFormat="1" applyBorder="1" applyAlignment="1" applyProtection="1">
      <alignment horizontal="right" vertical="center"/>
    </xf>
    <xf numFmtId="0" fontId="0" fillId="0" borderId="7" xfId="0" quotePrefix="1" applyNumberFormat="1" applyBorder="1" applyAlignment="1" applyProtection="1">
      <alignment horizontal="left" vertical="center"/>
    </xf>
    <xf numFmtId="0" fontId="0" fillId="0" borderId="8" xfId="0" quotePrefix="1" applyNumberFormat="1" applyBorder="1" applyAlignment="1" applyProtection="1">
      <alignment horizontal="left" vertical="center"/>
    </xf>
    <xf numFmtId="4" fontId="0" fillId="0" borderId="10" xfId="0" applyNumberFormat="1" applyBorder="1" applyAlignment="1" applyProtection="1">
      <alignment horizontal="right" vertical="center"/>
    </xf>
    <xf numFmtId="0" fontId="5" fillId="0" borderId="6" xfId="0" quotePrefix="1" applyNumberFormat="1" applyFont="1" applyBorder="1" applyAlignment="1" applyProtection="1">
      <alignment horizontal="left" vertical="center"/>
    </xf>
    <xf numFmtId="0" fontId="5" fillId="0" borderId="3" xfId="0" applyNumberFormat="1" applyFont="1" applyBorder="1" applyAlignment="1" applyProtection="1">
      <alignment horizontal="left" vertical="center" wrapText="1"/>
    </xf>
    <xf numFmtId="0" fontId="5" fillId="0" borderId="3" xfId="0" applyNumberFormat="1" applyFont="1" applyBorder="1" applyAlignment="1" applyProtection="1">
      <alignment horizontal="center" vertical="center"/>
    </xf>
    <xf numFmtId="164" fontId="5" fillId="0" borderId="3" xfId="0" applyNumberFormat="1" applyFont="1" applyBorder="1" applyAlignment="1" applyProtection="1">
      <alignment horizontal="right" vertical="center"/>
    </xf>
    <xf numFmtId="4" fontId="5" fillId="0" borderId="3" xfId="0" applyNumberFormat="1" applyFont="1" applyBorder="1" applyAlignment="1" applyProtection="1">
      <alignment horizontal="right" vertical="center"/>
    </xf>
    <xf numFmtId="4" fontId="5" fillId="0" borderId="9" xfId="0" applyNumberFormat="1" applyFont="1" applyBorder="1" applyAlignment="1" applyProtection="1">
      <alignment horizontal="right" vertical="center"/>
    </xf>
    <xf numFmtId="0" fontId="5" fillId="0" borderId="7" xfId="0" quotePrefix="1" applyNumberFormat="1" applyFont="1" applyBorder="1" applyAlignment="1" applyProtection="1">
      <alignment horizontal="left" vertical="center"/>
    </xf>
    <xf numFmtId="0" fontId="5" fillId="0" borderId="4" xfId="0" applyNumberFormat="1" applyFont="1" applyBorder="1" applyAlignment="1" applyProtection="1">
      <alignment horizontal="left" vertical="center" wrapText="1"/>
    </xf>
    <xf numFmtId="0" fontId="5" fillId="0" borderId="4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right" vertical="center"/>
    </xf>
    <xf numFmtId="4" fontId="5" fillId="0" borderId="4" xfId="0" applyNumberFormat="1" applyFont="1" applyBorder="1" applyAlignment="1" applyProtection="1">
      <alignment horizontal="right" vertical="center"/>
    </xf>
    <xf numFmtId="4" fontId="5" fillId="0" borderId="10" xfId="0" applyNumberFormat="1" applyFont="1" applyBorder="1" applyAlignment="1" applyProtection="1">
      <alignment horizontal="right" vertical="center"/>
    </xf>
    <xf numFmtId="4" fontId="0" fillId="0" borderId="11" xfId="0" applyNumberFormat="1" applyBorder="1" applyAlignment="1" applyProtection="1">
      <alignment horizontal="right" vertical="center"/>
    </xf>
    <xf numFmtId="0" fontId="2" fillId="0" borderId="15" xfId="0" quotePrefix="1" applyNumberFormat="1" applyFont="1" applyBorder="1" applyAlignment="1" applyProtection="1">
      <alignment horizontal="left" vertical="center"/>
    </xf>
    <xf numFmtId="0" fontId="2" fillId="0" borderId="16" xfId="0" applyNumberFormat="1" applyFont="1" applyBorder="1" applyAlignment="1" applyProtection="1">
      <alignment horizontal="left" vertical="center" wrapText="1"/>
    </xf>
    <xf numFmtId="0" fontId="2" fillId="0" borderId="16" xfId="0" applyNumberFormat="1" applyFont="1" applyBorder="1" applyAlignment="1" applyProtection="1">
      <alignment horizontal="center" vertical="center"/>
    </xf>
    <xf numFmtId="164" fontId="2" fillId="0" borderId="16" xfId="0" applyNumberFormat="1" applyFont="1" applyBorder="1" applyAlignment="1" applyProtection="1">
      <alignment horizontal="right" vertical="center"/>
    </xf>
    <xf numFmtId="4" fontId="2" fillId="0" borderId="16" xfId="0" applyNumberFormat="1" applyFont="1" applyBorder="1" applyAlignment="1" applyProtection="1">
      <alignment horizontal="right" vertical="center"/>
    </xf>
    <xf numFmtId="4" fontId="2" fillId="0" borderId="17" xfId="0" applyNumberFormat="1" applyFont="1" applyBorder="1" applyAlignment="1" applyProtection="1">
      <alignment horizontal="right" vertical="center"/>
    </xf>
    <xf numFmtId="0" fontId="2" fillId="0" borderId="18" xfId="0" quotePrefix="1" applyNumberFormat="1" applyFont="1" applyBorder="1" applyAlignment="1" applyProtection="1">
      <alignment horizontal="left" vertical="center"/>
    </xf>
    <xf numFmtId="0" fontId="2" fillId="0" borderId="2" xfId="0" applyNumberFormat="1" applyFont="1" applyBorder="1" applyAlignment="1" applyProtection="1">
      <alignment horizontal="left" vertical="center" wrapText="1"/>
    </xf>
    <xf numFmtId="0" fontId="2" fillId="0" borderId="2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right" vertical="center"/>
    </xf>
    <xf numFmtId="4" fontId="2" fillId="0" borderId="2" xfId="0" applyNumberFormat="1" applyFont="1" applyBorder="1" applyAlignment="1" applyProtection="1">
      <alignment horizontal="right" vertical="center"/>
    </xf>
    <xf numFmtId="4" fontId="2" fillId="0" borderId="19" xfId="0" applyNumberFormat="1" applyFont="1" applyBorder="1" applyAlignment="1" applyProtection="1">
      <alignment horizontal="right" vertical="center"/>
    </xf>
    <xf numFmtId="0" fontId="5" fillId="0" borderId="12" xfId="0" quotePrefix="1" applyNumberFormat="1" applyFont="1" applyBorder="1" applyAlignment="1" applyProtection="1">
      <alignment horizontal="left" vertical="center"/>
    </xf>
    <xf numFmtId="0" fontId="5" fillId="0" borderId="13" xfId="0" applyNumberFormat="1" applyFont="1" applyBorder="1" applyAlignment="1" applyProtection="1">
      <alignment horizontal="left" vertical="center" wrapText="1"/>
    </xf>
    <xf numFmtId="0" fontId="5" fillId="0" borderId="13" xfId="0" applyNumberFormat="1" applyFont="1" applyBorder="1" applyAlignment="1" applyProtection="1">
      <alignment horizontal="center" vertical="center"/>
    </xf>
    <xf numFmtId="164" fontId="5" fillId="0" borderId="13" xfId="0" applyNumberFormat="1" applyFont="1" applyBorder="1" applyAlignment="1" applyProtection="1">
      <alignment horizontal="right" vertical="center"/>
    </xf>
    <xf numFmtId="4" fontId="5" fillId="0" borderId="13" xfId="0" applyNumberFormat="1" applyFont="1" applyBorder="1" applyAlignment="1" applyProtection="1">
      <alignment horizontal="right" vertical="center"/>
    </xf>
    <xf numFmtId="4" fontId="5" fillId="0" borderId="14" xfId="0" applyNumberFormat="1" applyFont="1" applyBorder="1" applyAlignment="1" applyProtection="1">
      <alignment horizontal="right" vertical="center"/>
    </xf>
    <xf numFmtId="0" fontId="1" fillId="0" borderId="0" xfId="0" applyNumberFormat="1" applyFont="1" applyBorder="1" applyAlignment="1" applyProtection="1">
      <alignment horizontal="center"/>
    </xf>
    <xf numFmtId="0" fontId="7" fillId="0" borderId="5" xfId="0" applyNumberFormat="1" applyFont="1" applyBorder="1" applyAlignment="1" applyProtection="1">
      <alignment horizontal="center" vertical="center"/>
    </xf>
  </cellXfs>
  <cellStyles count="2">
    <cellStyle name="Normální" xfId="0" builtinId="0"/>
    <cellStyle name="normální_S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0</xdr:rowOff>
        </xdr:from>
        <xdr:to>
          <xdr:col>4</xdr:col>
          <xdr:colOff>0</xdr:colOff>
          <xdr:row>0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ARRIBA-Datei erzeugen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ZTT_CZ_CZE_ALL_202_SP_Sumy_dolu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koll"/>
      <sheetName val="Menu"/>
      <sheetName val="Soupis prací"/>
      <sheetName val="Temp"/>
      <sheetName val="ZTT_CZ_CZE_ALL_202_SP_Sumy_dolu"/>
    </sheetNames>
    <definedNames>
      <definedName name="exportRIBdata"/>
    </defined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P">
    <outlinePr summaryBelow="0"/>
    <pageSetUpPr fitToPage="1"/>
  </sheetPr>
  <dimension ref="A1:F102"/>
  <sheetViews>
    <sheetView tabSelected="1" zoomScaleNormal="100" workbookViewId="0">
      <pane ySplit="4" topLeftCell="A98" activePane="bottomLeft" state="frozen"/>
      <selection pane="bottomLeft" activeCell="E113" sqref="E113"/>
    </sheetView>
  </sheetViews>
  <sheetFormatPr defaultColWidth="11.453125" defaultRowHeight="12.5" outlineLevelRow="2"/>
  <cols>
    <col min="1" max="1" width="6.81640625" style="11" customWidth="1"/>
    <col min="2" max="2" width="67.26953125" style="12" bestFit="1" customWidth="1"/>
    <col min="3" max="3" width="4.6328125" style="13" customWidth="1"/>
    <col min="4" max="4" width="10.7265625" style="14" customWidth="1"/>
    <col min="5" max="5" width="13.7265625" style="15" customWidth="1"/>
    <col min="6" max="6" width="15.7265625" style="15" customWidth="1"/>
    <col min="7" max="16384" width="11.453125" style="13"/>
  </cols>
  <sheetData>
    <row r="1" spans="1:6" s="2" customFormat="1" ht="31.5" customHeight="1">
      <c r="A1" s="62" t="s">
        <v>40</v>
      </c>
      <c r="B1" s="62"/>
      <c r="C1" s="62"/>
      <c r="D1" s="62"/>
      <c r="E1" s="1"/>
      <c r="F1" s="1"/>
    </row>
    <row r="2" spans="1:6" s="8" customFormat="1" ht="29.5" customHeight="1">
      <c r="A2" s="3" t="s">
        <v>41</v>
      </c>
      <c r="B2" s="4"/>
      <c r="C2" s="5"/>
      <c r="D2" s="6"/>
      <c r="E2" s="7"/>
      <c r="F2" s="7"/>
    </row>
    <row r="3" spans="1:6" s="9" customFormat="1" ht="13">
      <c r="A3" s="3"/>
      <c r="B3" s="4"/>
      <c r="C3" s="5"/>
      <c r="D3" s="6"/>
      <c r="E3" s="7"/>
      <c r="F3" s="7"/>
    </row>
    <row r="4" spans="1:6" s="10" customFormat="1" ht="13">
      <c r="A4" s="16" t="s">
        <v>0</v>
      </c>
      <c r="B4" s="17" t="s">
        <v>42</v>
      </c>
      <c r="C4" s="16" t="s">
        <v>1</v>
      </c>
      <c r="D4" s="18" t="s">
        <v>2</v>
      </c>
      <c r="E4" s="19" t="s">
        <v>38</v>
      </c>
      <c r="F4" s="19" t="s">
        <v>39</v>
      </c>
    </row>
    <row r="5" spans="1:6" ht="13">
      <c r="A5" s="31"/>
      <c r="B5" s="32" t="s">
        <v>3</v>
      </c>
      <c r="C5" s="33"/>
      <c r="D5" s="34"/>
      <c r="E5" s="35"/>
      <c r="F5" s="36"/>
    </row>
    <row r="6" spans="1:6" ht="13" outlineLevel="1">
      <c r="A6" s="37"/>
      <c r="B6" s="38" t="s">
        <v>4</v>
      </c>
      <c r="C6" s="39"/>
      <c r="D6" s="40"/>
      <c r="E6" s="41"/>
      <c r="F6" s="42"/>
    </row>
    <row r="7" spans="1:6" outlineLevel="2">
      <c r="A7" s="28">
        <v>1</v>
      </c>
      <c r="B7" s="20" t="s">
        <v>5</v>
      </c>
      <c r="C7" s="21" t="s">
        <v>6</v>
      </c>
      <c r="D7" s="22">
        <v>31</v>
      </c>
      <c r="E7" s="23"/>
      <c r="F7" s="30">
        <f t="shared" ref="F7:F16" si="0">ROUND(D7*E7,2)</f>
        <v>0</v>
      </c>
    </row>
    <row r="8" spans="1:6" outlineLevel="2">
      <c r="A8" s="28">
        <v>2</v>
      </c>
      <c r="B8" s="20" t="s">
        <v>7</v>
      </c>
      <c r="C8" s="21" t="s">
        <v>8</v>
      </c>
      <c r="D8" s="22">
        <v>685</v>
      </c>
      <c r="E8" s="23"/>
      <c r="F8" s="30">
        <f t="shared" si="0"/>
        <v>0</v>
      </c>
    </row>
    <row r="9" spans="1:6" outlineLevel="2">
      <c r="A9" s="28">
        <v>3</v>
      </c>
      <c r="B9" s="20" t="s">
        <v>9</v>
      </c>
      <c r="C9" s="21" t="s">
        <v>8</v>
      </c>
      <c r="D9" s="22">
        <v>685</v>
      </c>
      <c r="E9" s="23"/>
      <c r="F9" s="30">
        <f t="shared" si="0"/>
        <v>0</v>
      </c>
    </row>
    <row r="10" spans="1:6" outlineLevel="2">
      <c r="A10" s="28">
        <v>4</v>
      </c>
      <c r="B10" s="20" t="s">
        <v>10</v>
      </c>
      <c r="C10" s="21" t="s">
        <v>8</v>
      </c>
      <c r="D10" s="22">
        <v>685</v>
      </c>
      <c r="E10" s="23"/>
      <c r="F10" s="30">
        <f t="shared" si="0"/>
        <v>0</v>
      </c>
    </row>
    <row r="11" spans="1:6" outlineLevel="2">
      <c r="A11" s="28">
        <v>5</v>
      </c>
      <c r="B11" s="20" t="s">
        <v>11</v>
      </c>
      <c r="C11" s="21" t="s">
        <v>8</v>
      </c>
      <c r="D11" s="22">
        <v>82</v>
      </c>
      <c r="E11" s="23"/>
      <c r="F11" s="30">
        <f t="shared" si="0"/>
        <v>0</v>
      </c>
    </row>
    <row r="12" spans="1:6" outlineLevel="2">
      <c r="A12" s="28">
        <v>6</v>
      </c>
      <c r="B12" s="20" t="s">
        <v>12</v>
      </c>
      <c r="C12" s="21" t="s">
        <v>13</v>
      </c>
      <c r="D12" s="22">
        <v>8</v>
      </c>
      <c r="E12" s="23"/>
      <c r="F12" s="30">
        <f t="shared" si="0"/>
        <v>0</v>
      </c>
    </row>
    <row r="13" spans="1:6" outlineLevel="2">
      <c r="A13" s="28">
        <v>7</v>
      </c>
      <c r="B13" s="20" t="s">
        <v>14</v>
      </c>
      <c r="C13" s="21" t="s">
        <v>13</v>
      </c>
      <c r="D13" s="22">
        <v>8</v>
      </c>
      <c r="E13" s="23"/>
      <c r="F13" s="30">
        <f t="shared" si="0"/>
        <v>0</v>
      </c>
    </row>
    <row r="14" spans="1:6" outlineLevel="2">
      <c r="A14" s="28">
        <v>8</v>
      </c>
      <c r="B14" s="20" t="s">
        <v>15</v>
      </c>
      <c r="C14" s="21" t="s">
        <v>16</v>
      </c>
      <c r="D14" s="22">
        <v>1</v>
      </c>
      <c r="E14" s="23"/>
      <c r="F14" s="30">
        <f t="shared" si="0"/>
        <v>0</v>
      </c>
    </row>
    <row r="15" spans="1:6" outlineLevel="2">
      <c r="A15" s="28">
        <v>9</v>
      </c>
      <c r="B15" s="20" t="s">
        <v>17</v>
      </c>
      <c r="C15" s="21" t="s">
        <v>16</v>
      </c>
      <c r="D15" s="22">
        <v>3</v>
      </c>
      <c r="E15" s="23"/>
      <c r="F15" s="30">
        <f t="shared" si="0"/>
        <v>0</v>
      </c>
    </row>
    <row r="16" spans="1:6" outlineLevel="2">
      <c r="A16" s="29">
        <v>10</v>
      </c>
      <c r="B16" s="24" t="s">
        <v>18</v>
      </c>
      <c r="C16" s="25" t="s">
        <v>6</v>
      </c>
      <c r="D16" s="26">
        <v>111.49</v>
      </c>
      <c r="E16" s="27"/>
      <c r="F16" s="43">
        <f t="shared" si="0"/>
        <v>0</v>
      </c>
    </row>
    <row r="17" spans="1:6" ht="13" outlineLevel="2">
      <c r="A17" s="50"/>
      <c r="B17" s="51" t="s">
        <v>4</v>
      </c>
      <c r="C17" s="52"/>
      <c r="D17" s="53"/>
      <c r="E17" s="54"/>
      <c r="F17" s="55">
        <f>SUBTOTAL(9,F7:F16)</f>
        <v>0</v>
      </c>
    </row>
    <row r="18" spans="1:6" ht="13.5" outlineLevel="1" thickBot="1">
      <c r="A18" s="44"/>
      <c r="B18" s="45" t="s">
        <v>3</v>
      </c>
      <c r="C18" s="46"/>
      <c r="D18" s="47"/>
      <c r="E18" s="48"/>
      <c r="F18" s="49">
        <f>SUBTOTAL(9,F6:F17)</f>
        <v>0</v>
      </c>
    </row>
    <row r="19" spans="1:6" ht="13">
      <c r="A19" s="56"/>
      <c r="B19" s="57" t="s">
        <v>19</v>
      </c>
      <c r="C19" s="58"/>
      <c r="D19" s="59"/>
      <c r="E19" s="60"/>
      <c r="F19" s="61"/>
    </row>
    <row r="20" spans="1:6" ht="13" outlineLevel="1">
      <c r="A20" s="37"/>
      <c r="B20" s="38" t="s">
        <v>4</v>
      </c>
      <c r="C20" s="39"/>
      <c r="D20" s="40"/>
      <c r="E20" s="41"/>
      <c r="F20" s="42"/>
    </row>
    <row r="21" spans="1:6" outlineLevel="2">
      <c r="A21" s="28">
        <v>1</v>
      </c>
      <c r="B21" s="20" t="s">
        <v>5</v>
      </c>
      <c r="C21" s="21" t="s">
        <v>6</v>
      </c>
      <c r="D21" s="22">
        <v>43</v>
      </c>
      <c r="E21" s="23"/>
      <c r="F21" s="30">
        <f t="shared" ref="F21:F31" si="1">ROUND(D21*E21,2)</f>
        <v>0</v>
      </c>
    </row>
    <row r="22" spans="1:6" outlineLevel="2">
      <c r="A22" s="28">
        <v>2</v>
      </c>
      <c r="B22" s="20" t="s">
        <v>7</v>
      </c>
      <c r="C22" s="21" t="s">
        <v>8</v>
      </c>
      <c r="D22" s="22">
        <v>930</v>
      </c>
      <c r="E22" s="23"/>
      <c r="F22" s="30">
        <f t="shared" si="1"/>
        <v>0</v>
      </c>
    </row>
    <row r="23" spans="1:6" outlineLevel="2">
      <c r="A23" s="28">
        <v>3</v>
      </c>
      <c r="B23" s="20" t="s">
        <v>9</v>
      </c>
      <c r="C23" s="21" t="s">
        <v>8</v>
      </c>
      <c r="D23" s="22">
        <v>930</v>
      </c>
      <c r="E23" s="23"/>
      <c r="F23" s="30">
        <f t="shared" si="1"/>
        <v>0</v>
      </c>
    </row>
    <row r="24" spans="1:6" outlineLevel="2">
      <c r="A24" s="28">
        <v>4</v>
      </c>
      <c r="B24" s="20" t="s">
        <v>10</v>
      </c>
      <c r="C24" s="21" t="s">
        <v>8</v>
      </c>
      <c r="D24" s="22">
        <v>930</v>
      </c>
      <c r="E24" s="23"/>
      <c r="F24" s="30">
        <f t="shared" si="1"/>
        <v>0</v>
      </c>
    </row>
    <row r="25" spans="1:6" outlineLevel="2">
      <c r="A25" s="28">
        <v>5</v>
      </c>
      <c r="B25" s="20" t="s">
        <v>12</v>
      </c>
      <c r="C25" s="21" t="s">
        <v>13</v>
      </c>
      <c r="D25" s="22">
        <v>6</v>
      </c>
      <c r="E25" s="23"/>
      <c r="F25" s="30">
        <f t="shared" si="1"/>
        <v>0</v>
      </c>
    </row>
    <row r="26" spans="1:6" outlineLevel="2">
      <c r="A26" s="28">
        <v>6</v>
      </c>
      <c r="B26" s="20" t="s">
        <v>14</v>
      </c>
      <c r="C26" s="21" t="s">
        <v>13</v>
      </c>
      <c r="D26" s="22">
        <v>6</v>
      </c>
      <c r="E26" s="23"/>
      <c r="F26" s="30">
        <f t="shared" si="1"/>
        <v>0</v>
      </c>
    </row>
    <row r="27" spans="1:6" outlineLevel="2">
      <c r="A27" s="28">
        <v>7</v>
      </c>
      <c r="B27" s="20" t="s">
        <v>15</v>
      </c>
      <c r="C27" s="21" t="s">
        <v>16</v>
      </c>
      <c r="D27" s="22">
        <v>2</v>
      </c>
      <c r="E27" s="23"/>
      <c r="F27" s="30">
        <f t="shared" si="1"/>
        <v>0</v>
      </c>
    </row>
    <row r="28" spans="1:6" outlineLevel="2">
      <c r="A28" s="28">
        <v>8</v>
      </c>
      <c r="B28" s="20" t="s">
        <v>17</v>
      </c>
      <c r="C28" s="21" t="s">
        <v>16</v>
      </c>
      <c r="D28" s="22">
        <v>2</v>
      </c>
      <c r="E28" s="23"/>
      <c r="F28" s="30">
        <f t="shared" si="1"/>
        <v>0</v>
      </c>
    </row>
    <row r="29" spans="1:6" outlineLevel="2">
      <c r="A29" s="28">
        <v>9</v>
      </c>
      <c r="B29" s="20" t="s">
        <v>20</v>
      </c>
      <c r="C29" s="21" t="s">
        <v>16</v>
      </c>
      <c r="D29" s="22">
        <v>1</v>
      </c>
      <c r="E29" s="23"/>
      <c r="F29" s="30">
        <f t="shared" si="1"/>
        <v>0</v>
      </c>
    </row>
    <row r="30" spans="1:6" outlineLevel="2">
      <c r="A30" s="28">
        <v>10</v>
      </c>
      <c r="B30" s="20" t="s">
        <v>44</v>
      </c>
      <c r="C30" s="21" t="s">
        <v>16</v>
      </c>
      <c r="D30" s="22">
        <v>1</v>
      </c>
      <c r="E30" s="23"/>
      <c r="F30" s="30">
        <f t="shared" si="1"/>
        <v>0</v>
      </c>
    </row>
    <row r="31" spans="1:6" outlineLevel="2">
      <c r="A31" s="29">
        <v>11</v>
      </c>
      <c r="B31" s="24" t="s">
        <v>18</v>
      </c>
      <c r="C31" s="25" t="s">
        <v>6</v>
      </c>
      <c r="D31" s="26">
        <v>152.27000000000001</v>
      </c>
      <c r="E31" s="27"/>
      <c r="F31" s="43">
        <f t="shared" si="1"/>
        <v>0</v>
      </c>
    </row>
    <row r="32" spans="1:6" ht="13" outlineLevel="2">
      <c r="A32" s="50"/>
      <c r="B32" s="51" t="s">
        <v>4</v>
      </c>
      <c r="C32" s="52"/>
      <c r="D32" s="53"/>
      <c r="E32" s="54"/>
      <c r="F32" s="55">
        <f>SUBTOTAL(9,F21:F31)</f>
        <v>0</v>
      </c>
    </row>
    <row r="33" spans="1:6" ht="13.5" outlineLevel="1" thickBot="1">
      <c r="A33" s="44"/>
      <c r="B33" s="45" t="s">
        <v>19</v>
      </c>
      <c r="C33" s="46"/>
      <c r="D33" s="47"/>
      <c r="E33" s="48"/>
      <c r="F33" s="49">
        <f>SUBTOTAL(9,F20:F32)</f>
        <v>0</v>
      </c>
    </row>
    <row r="34" spans="1:6" ht="13">
      <c r="A34" s="56"/>
      <c r="B34" s="57" t="s">
        <v>21</v>
      </c>
      <c r="C34" s="58"/>
      <c r="D34" s="59"/>
      <c r="E34" s="60"/>
      <c r="F34" s="61"/>
    </row>
    <row r="35" spans="1:6" ht="13" outlineLevel="1">
      <c r="A35" s="37"/>
      <c r="B35" s="38" t="s">
        <v>4</v>
      </c>
      <c r="C35" s="39"/>
      <c r="D35" s="40"/>
      <c r="E35" s="41"/>
      <c r="F35" s="42"/>
    </row>
    <row r="36" spans="1:6" outlineLevel="2">
      <c r="A36" s="28">
        <v>1</v>
      </c>
      <c r="B36" s="20" t="s">
        <v>22</v>
      </c>
      <c r="C36" s="21" t="s">
        <v>6</v>
      </c>
      <c r="D36" s="22">
        <v>39</v>
      </c>
      <c r="E36" s="23"/>
      <c r="F36" s="30">
        <f t="shared" ref="F36:F47" si="2">ROUND(D36*E36,2)</f>
        <v>0</v>
      </c>
    </row>
    <row r="37" spans="1:6" outlineLevel="2">
      <c r="A37" s="28">
        <v>2</v>
      </c>
      <c r="B37" s="20" t="s">
        <v>7</v>
      </c>
      <c r="C37" s="21" t="s">
        <v>8</v>
      </c>
      <c r="D37" s="22">
        <v>800</v>
      </c>
      <c r="E37" s="23"/>
      <c r="F37" s="30">
        <f t="shared" si="2"/>
        <v>0</v>
      </c>
    </row>
    <row r="38" spans="1:6" outlineLevel="2">
      <c r="A38" s="28">
        <v>3</v>
      </c>
      <c r="B38" s="20" t="s">
        <v>23</v>
      </c>
      <c r="C38" s="21" t="s">
        <v>8</v>
      </c>
      <c r="D38" s="22">
        <v>800</v>
      </c>
      <c r="E38" s="23"/>
      <c r="F38" s="30">
        <f t="shared" si="2"/>
        <v>0</v>
      </c>
    </row>
    <row r="39" spans="1:6" outlineLevel="2">
      <c r="A39" s="28">
        <v>4</v>
      </c>
      <c r="B39" s="20" t="s">
        <v>10</v>
      </c>
      <c r="C39" s="21" t="s">
        <v>8</v>
      </c>
      <c r="D39" s="22">
        <v>800</v>
      </c>
      <c r="E39" s="23"/>
      <c r="F39" s="30">
        <f t="shared" si="2"/>
        <v>0</v>
      </c>
    </row>
    <row r="40" spans="1:6" outlineLevel="2">
      <c r="A40" s="28">
        <v>5</v>
      </c>
      <c r="B40" s="20" t="s">
        <v>12</v>
      </c>
      <c r="C40" s="21" t="s">
        <v>13</v>
      </c>
      <c r="D40" s="22">
        <v>6.5</v>
      </c>
      <c r="E40" s="23"/>
      <c r="F40" s="30">
        <f t="shared" si="2"/>
        <v>0</v>
      </c>
    </row>
    <row r="41" spans="1:6" outlineLevel="2">
      <c r="A41" s="28">
        <v>6</v>
      </c>
      <c r="B41" s="20" t="s">
        <v>14</v>
      </c>
      <c r="C41" s="21" t="s">
        <v>13</v>
      </c>
      <c r="D41" s="22">
        <v>6.5</v>
      </c>
      <c r="E41" s="23"/>
      <c r="F41" s="30">
        <f t="shared" si="2"/>
        <v>0</v>
      </c>
    </row>
    <row r="42" spans="1:6" outlineLevel="2">
      <c r="A42" s="28">
        <v>7</v>
      </c>
      <c r="B42" s="20" t="s">
        <v>15</v>
      </c>
      <c r="C42" s="21" t="s">
        <v>16</v>
      </c>
      <c r="D42" s="22">
        <v>1</v>
      </c>
      <c r="E42" s="23"/>
      <c r="F42" s="30">
        <f t="shared" si="2"/>
        <v>0</v>
      </c>
    </row>
    <row r="43" spans="1:6" outlineLevel="2">
      <c r="A43" s="28">
        <v>8</v>
      </c>
      <c r="B43" s="20" t="s">
        <v>17</v>
      </c>
      <c r="C43" s="21" t="s">
        <v>16</v>
      </c>
      <c r="D43" s="22">
        <v>6</v>
      </c>
      <c r="E43" s="23"/>
      <c r="F43" s="30">
        <f t="shared" si="2"/>
        <v>0</v>
      </c>
    </row>
    <row r="44" spans="1:6" outlineLevel="2">
      <c r="A44" s="28">
        <v>9</v>
      </c>
      <c r="B44" s="20" t="s">
        <v>24</v>
      </c>
      <c r="C44" s="21" t="s">
        <v>13</v>
      </c>
      <c r="D44" s="22">
        <v>14</v>
      </c>
      <c r="E44" s="23"/>
      <c r="F44" s="30">
        <f t="shared" si="2"/>
        <v>0</v>
      </c>
    </row>
    <row r="45" spans="1:6" outlineLevel="2">
      <c r="A45" s="28">
        <v>10</v>
      </c>
      <c r="B45" s="20" t="s">
        <v>11</v>
      </c>
      <c r="C45" s="21" t="s">
        <v>8</v>
      </c>
      <c r="D45" s="22">
        <v>58</v>
      </c>
      <c r="E45" s="23"/>
      <c r="F45" s="30">
        <f t="shared" si="2"/>
        <v>0</v>
      </c>
    </row>
    <row r="46" spans="1:6" outlineLevel="2">
      <c r="A46" s="28">
        <v>11</v>
      </c>
      <c r="B46" s="20" t="s">
        <v>25</v>
      </c>
      <c r="C46" s="21" t="s">
        <v>13</v>
      </c>
      <c r="D46" s="22">
        <v>11</v>
      </c>
      <c r="E46" s="23"/>
      <c r="F46" s="30">
        <f t="shared" si="2"/>
        <v>0</v>
      </c>
    </row>
    <row r="47" spans="1:6" outlineLevel="2">
      <c r="A47" s="29">
        <v>12</v>
      </c>
      <c r="B47" s="24" t="s">
        <v>18</v>
      </c>
      <c r="C47" s="25" t="s">
        <v>6</v>
      </c>
      <c r="D47" s="26">
        <v>151.80000000000001</v>
      </c>
      <c r="E47" s="27"/>
      <c r="F47" s="43">
        <f t="shared" si="2"/>
        <v>0</v>
      </c>
    </row>
    <row r="48" spans="1:6" ht="13" outlineLevel="2">
      <c r="A48" s="50"/>
      <c r="B48" s="51" t="s">
        <v>4</v>
      </c>
      <c r="C48" s="52"/>
      <c r="D48" s="53"/>
      <c r="E48" s="54"/>
      <c r="F48" s="55">
        <f>SUBTOTAL(9,F36:F47)</f>
        <v>0</v>
      </c>
    </row>
    <row r="49" spans="1:6" ht="13.5" outlineLevel="1" thickBot="1">
      <c r="A49" s="44"/>
      <c r="B49" s="45" t="s">
        <v>21</v>
      </c>
      <c r="C49" s="46"/>
      <c r="D49" s="47"/>
      <c r="E49" s="48"/>
      <c r="F49" s="49">
        <f>SUBTOTAL(9,F35:F48)</f>
        <v>0</v>
      </c>
    </row>
    <row r="50" spans="1:6" ht="13">
      <c r="A50" s="56"/>
      <c r="B50" s="57" t="s">
        <v>26</v>
      </c>
      <c r="C50" s="58"/>
      <c r="D50" s="59"/>
      <c r="E50" s="60"/>
      <c r="F50" s="61"/>
    </row>
    <row r="51" spans="1:6" ht="13" outlineLevel="1">
      <c r="A51" s="37"/>
      <c r="B51" s="38" t="s">
        <v>4</v>
      </c>
      <c r="C51" s="39"/>
      <c r="D51" s="40"/>
      <c r="E51" s="41"/>
      <c r="F51" s="42"/>
    </row>
    <row r="52" spans="1:6" outlineLevel="2">
      <c r="A52" s="28">
        <v>1</v>
      </c>
      <c r="B52" s="20" t="s">
        <v>7</v>
      </c>
      <c r="C52" s="21" t="s">
        <v>8</v>
      </c>
      <c r="D52" s="22">
        <v>305</v>
      </c>
      <c r="E52" s="23"/>
      <c r="F52" s="30">
        <f t="shared" ref="F52:F58" si="3">ROUND(D52*E52,2)</f>
        <v>0</v>
      </c>
    </row>
    <row r="53" spans="1:6" outlineLevel="2">
      <c r="A53" s="28">
        <v>2</v>
      </c>
      <c r="B53" s="20" t="s">
        <v>9</v>
      </c>
      <c r="C53" s="21" t="s">
        <v>8</v>
      </c>
      <c r="D53" s="22">
        <v>305</v>
      </c>
      <c r="E53" s="23"/>
      <c r="F53" s="30">
        <f t="shared" si="3"/>
        <v>0</v>
      </c>
    </row>
    <row r="54" spans="1:6" outlineLevel="2">
      <c r="A54" s="28">
        <v>3</v>
      </c>
      <c r="B54" s="20" t="s">
        <v>10</v>
      </c>
      <c r="C54" s="21" t="s">
        <v>8</v>
      </c>
      <c r="D54" s="22">
        <v>305</v>
      </c>
      <c r="E54" s="23"/>
      <c r="F54" s="30">
        <f t="shared" si="3"/>
        <v>0</v>
      </c>
    </row>
    <row r="55" spans="1:6" outlineLevel="2">
      <c r="A55" s="28">
        <v>4</v>
      </c>
      <c r="B55" s="20" t="s">
        <v>11</v>
      </c>
      <c r="C55" s="21" t="s">
        <v>8</v>
      </c>
      <c r="D55" s="22">
        <v>36</v>
      </c>
      <c r="E55" s="23"/>
      <c r="F55" s="30">
        <f t="shared" si="3"/>
        <v>0</v>
      </c>
    </row>
    <row r="56" spans="1:6" outlineLevel="2">
      <c r="A56" s="28">
        <v>5</v>
      </c>
      <c r="B56" s="20" t="s">
        <v>15</v>
      </c>
      <c r="C56" s="21" t="s">
        <v>16</v>
      </c>
      <c r="D56" s="22">
        <v>3</v>
      </c>
      <c r="E56" s="23"/>
      <c r="F56" s="30">
        <f t="shared" si="3"/>
        <v>0</v>
      </c>
    </row>
    <row r="57" spans="1:6" outlineLevel="2">
      <c r="A57" s="29">
        <v>6</v>
      </c>
      <c r="B57" s="20" t="s">
        <v>25</v>
      </c>
      <c r="C57" s="63" t="s">
        <v>13</v>
      </c>
      <c r="D57" s="26">
        <v>50</v>
      </c>
      <c r="E57" s="27"/>
      <c r="F57" s="43">
        <f t="shared" si="3"/>
        <v>0</v>
      </c>
    </row>
    <row r="58" spans="1:6" outlineLevel="2">
      <c r="A58" s="29">
        <v>7</v>
      </c>
      <c r="B58" s="24" t="s">
        <v>18</v>
      </c>
      <c r="C58" s="25" t="s">
        <v>6</v>
      </c>
      <c r="D58" s="26">
        <v>35.840000000000003</v>
      </c>
      <c r="E58" s="27"/>
      <c r="F58" s="43">
        <f t="shared" si="3"/>
        <v>0</v>
      </c>
    </row>
    <row r="59" spans="1:6" ht="13" outlineLevel="2">
      <c r="A59" s="50"/>
      <c r="B59" s="51" t="s">
        <v>4</v>
      </c>
      <c r="C59" s="52"/>
      <c r="D59" s="53"/>
      <c r="E59" s="54"/>
      <c r="F59" s="55">
        <f>SUBTOTAL(9,F52:F58)</f>
        <v>0</v>
      </c>
    </row>
    <row r="60" spans="1:6" ht="13.5" outlineLevel="1" thickBot="1">
      <c r="A60" s="44"/>
      <c r="B60" s="45" t="s">
        <v>26</v>
      </c>
      <c r="C60" s="46"/>
      <c r="D60" s="47"/>
      <c r="E60" s="48"/>
      <c r="F60" s="49">
        <f>SUBTOTAL(9,F51:F59)</f>
        <v>0</v>
      </c>
    </row>
    <row r="61" spans="1:6" ht="13">
      <c r="A61" s="56"/>
      <c r="B61" s="57" t="s">
        <v>27</v>
      </c>
      <c r="C61" s="58"/>
      <c r="D61" s="59"/>
      <c r="E61" s="60"/>
      <c r="F61" s="61"/>
    </row>
    <row r="62" spans="1:6" ht="13" outlineLevel="1">
      <c r="A62" s="37"/>
      <c r="B62" s="38" t="s">
        <v>4</v>
      </c>
      <c r="C62" s="39"/>
      <c r="D62" s="40"/>
      <c r="E62" s="41"/>
      <c r="F62" s="42"/>
    </row>
    <row r="63" spans="1:6" outlineLevel="2">
      <c r="A63" s="28">
        <v>1</v>
      </c>
      <c r="B63" s="20" t="s">
        <v>7</v>
      </c>
      <c r="C63" s="21" t="s">
        <v>8</v>
      </c>
      <c r="D63" s="22">
        <v>30.6</v>
      </c>
      <c r="E63" s="23"/>
      <c r="F63" s="30">
        <f t="shared" ref="F63:F71" si="4">ROUND(D63*E63,2)</f>
        <v>0</v>
      </c>
    </row>
    <row r="64" spans="1:6" outlineLevel="2">
      <c r="A64" s="28">
        <v>2</v>
      </c>
      <c r="B64" s="20" t="s">
        <v>28</v>
      </c>
      <c r="C64" s="21" t="s">
        <v>8</v>
      </c>
      <c r="D64" s="22">
        <v>30.6</v>
      </c>
      <c r="E64" s="23"/>
      <c r="F64" s="30">
        <f t="shared" si="4"/>
        <v>0</v>
      </c>
    </row>
    <row r="65" spans="1:6" outlineLevel="2">
      <c r="A65" s="28">
        <v>3</v>
      </c>
      <c r="B65" s="20" t="s">
        <v>29</v>
      </c>
      <c r="C65" s="21" t="s">
        <v>8</v>
      </c>
      <c r="D65" s="22">
        <v>196</v>
      </c>
      <c r="E65" s="23"/>
      <c r="F65" s="30">
        <f t="shared" si="4"/>
        <v>0</v>
      </c>
    </row>
    <row r="66" spans="1:6" outlineLevel="2">
      <c r="A66" s="28">
        <v>4</v>
      </c>
      <c r="B66" s="20" t="s">
        <v>30</v>
      </c>
      <c r="C66" s="21" t="s">
        <v>8</v>
      </c>
      <c r="D66" s="22">
        <v>196</v>
      </c>
      <c r="E66" s="23"/>
      <c r="F66" s="30">
        <f t="shared" si="4"/>
        <v>0</v>
      </c>
    </row>
    <row r="67" spans="1:6" outlineLevel="2">
      <c r="A67" s="28">
        <v>5</v>
      </c>
      <c r="B67" s="20" t="s">
        <v>31</v>
      </c>
      <c r="C67" s="21" t="s">
        <v>8</v>
      </c>
      <c r="D67" s="22">
        <v>196</v>
      </c>
      <c r="E67" s="23"/>
      <c r="F67" s="30">
        <f t="shared" si="4"/>
        <v>0</v>
      </c>
    </row>
    <row r="68" spans="1:6" outlineLevel="2">
      <c r="A68" s="28">
        <v>6</v>
      </c>
      <c r="B68" s="20" t="s">
        <v>32</v>
      </c>
      <c r="C68" s="21" t="s">
        <v>13</v>
      </c>
      <c r="D68" s="22">
        <v>102</v>
      </c>
      <c r="E68" s="23"/>
      <c r="F68" s="30">
        <f t="shared" si="4"/>
        <v>0</v>
      </c>
    </row>
    <row r="69" spans="1:6" outlineLevel="2">
      <c r="A69" s="28">
        <v>7</v>
      </c>
      <c r="B69" s="20" t="s">
        <v>33</v>
      </c>
      <c r="C69" s="21" t="s">
        <v>13</v>
      </c>
      <c r="D69" s="22">
        <v>6</v>
      </c>
      <c r="E69" s="23"/>
      <c r="F69" s="30">
        <f t="shared" si="4"/>
        <v>0</v>
      </c>
    </row>
    <row r="70" spans="1:6" outlineLevel="2">
      <c r="A70" s="29">
        <v>8</v>
      </c>
      <c r="B70" s="20" t="s">
        <v>45</v>
      </c>
      <c r="C70" s="63" t="s">
        <v>13</v>
      </c>
      <c r="D70" s="26">
        <v>6</v>
      </c>
      <c r="E70" s="27"/>
      <c r="F70" s="43">
        <f t="shared" si="4"/>
        <v>0</v>
      </c>
    </row>
    <row r="71" spans="1:6" outlineLevel="2">
      <c r="A71" s="29">
        <v>9</v>
      </c>
      <c r="B71" s="24" t="s">
        <v>18</v>
      </c>
      <c r="C71" s="25" t="s">
        <v>6</v>
      </c>
      <c r="D71" s="26">
        <v>48.67</v>
      </c>
      <c r="E71" s="27"/>
      <c r="F71" s="43">
        <f t="shared" si="4"/>
        <v>0</v>
      </c>
    </row>
    <row r="72" spans="1:6" ht="13" outlineLevel="2">
      <c r="A72" s="50"/>
      <c r="B72" s="51" t="s">
        <v>4</v>
      </c>
      <c r="C72" s="52"/>
      <c r="D72" s="53"/>
      <c r="E72" s="54"/>
      <c r="F72" s="55">
        <f>SUBTOTAL(9,F63:F71)</f>
        <v>0</v>
      </c>
    </row>
    <row r="73" spans="1:6" ht="13.5" outlineLevel="1" thickBot="1">
      <c r="A73" s="44"/>
      <c r="B73" s="45" t="s">
        <v>27</v>
      </c>
      <c r="C73" s="46"/>
      <c r="D73" s="47"/>
      <c r="E73" s="48"/>
      <c r="F73" s="49">
        <f>SUBTOTAL(9,F62:F72)</f>
        <v>0</v>
      </c>
    </row>
    <row r="74" spans="1:6" ht="13">
      <c r="A74" s="56"/>
      <c r="B74" s="57" t="s">
        <v>34</v>
      </c>
      <c r="C74" s="58"/>
      <c r="D74" s="59"/>
      <c r="E74" s="60"/>
      <c r="F74" s="61"/>
    </row>
    <row r="75" spans="1:6" ht="13" outlineLevel="1">
      <c r="A75" s="37"/>
      <c r="B75" s="38" t="s">
        <v>4</v>
      </c>
      <c r="C75" s="39"/>
      <c r="D75" s="40"/>
      <c r="E75" s="41"/>
      <c r="F75" s="42"/>
    </row>
    <row r="76" spans="1:6" outlineLevel="2">
      <c r="A76" s="28">
        <v>1</v>
      </c>
      <c r="B76" s="20" t="s">
        <v>22</v>
      </c>
      <c r="C76" s="21" t="s">
        <v>6</v>
      </c>
      <c r="D76" s="22">
        <v>22</v>
      </c>
      <c r="E76" s="23"/>
      <c r="F76" s="30">
        <f>ROUND(D76*E76,2)</f>
        <v>0</v>
      </c>
    </row>
    <row r="77" spans="1:6" outlineLevel="2">
      <c r="A77" s="28">
        <v>2</v>
      </c>
      <c r="B77" s="20" t="s">
        <v>7</v>
      </c>
      <c r="C77" s="21" t="s">
        <v>8</v>
      </c>
      <c r="D77" s="22">
        <v>210</v>
      </c>
      <c r="E77" s="23"/>
      <c r="F77" s="30">
        <f>ROUND(D77*E77,2)</f>
        <v>0</v>
      </c>
    </row>
    <row r="78" spans="1:6" outlineLevel="2">
      <c r="A78" s="28">
        <v>3</v>
      </c>
      <c r="B78" s="20" t="s">
        <v>9</v>
      </c>
      <c r="C78" s="21" t="s">
        <v>8</v>
      </c>
      <c r="D78" s="22">
        <v>210</v>
      </c>
      <c r="E78" s="23"/>
      <c r="F78" s="30">
        <f>ROUND(D78*E78,2)</f>
        <v>0</v>
      </c>
    </row>
    <row r="79" spans="1:6" outlineLevel="2">
      <c r="A79" s="29">
        <v>4</v>
      </c>
      <c r="B79" s="24" t="s">
        <v>18</v>
      </c>
      <c r="C79" s="25" t="s">
        <v>6</v>
      </c>
      <c r="D79" s="26">
        <v>46.68</v>
      </c>
      <c r="E79" s="27"/>
      <c r="F79" s="43">
        <f>ROUND(D79*E79,2)</f>
        <v>0</v>
      </c>
    </row>
    <row r="80" spans="1:6" ht="13" outlineLevel="2">
      <c r="A80" s="50"/>
      <c r="B80" s="51" t="s">
        <v>4</v>
      </c>
      <c r="C80" s="52"/>
      <c r="D80" s="53"/>
      <c r="E80" s="54"/>
      <c r="F80" s="55">
        <f>SUBTOTAL(9,F76:F79)</f>
        <v>0</v>
      </c>
    </row>
    <row r="81" spans="1:6" ht="13.5" outlineLevel="1" thickBot="1">
      <c r="A81" s="44"/>
      <c r="B81" s="45" t="s">
        <v>34</v>
      </c>
      <c r="C81" s="46"/>
      <c r="D81" s="47"/>
      <c r="E81" s="48"/>
      <c r="F81" s="49">
        <f>SUBTOTAL(9,F75:F80)</f>
        <v>0</v>
      </c>
    </row>
    <row r="82" spans="1:6" ht="13">
      <c r="A82" s="56"/>
      <c r="B82" s="57" t="s">
        <v>35</v>
      </c>
      <c r="C82" s="58"/>
      <c r="D82" s="59"/>
      <c r="E82" s="60"/>
      <c r="F82" s="61"/>
    </row>
    <row r="83" spans="1:6" ht="13" outlineLevel="1">
      <c r="A83" s="37"/>
      <c r="B83" s="38" t="s">
        <v>4</v>
      </c>
      <c r="C83" s="39"/>
      <c r="D83" s="40"/>
      <c r="E83" s="41"/>
      <c r="F83" s="42"/>
    </row>
    <row r="84" spans="1:6" outlineLevel="2">
      <c r="A84" s="28">
        <v>1</v>
      </c>
      <c r="B84" s="20" t="s">
        <v>29</v>
      </c>
      <c r="C84" s="21" t="s">
        <v>8</v>
      </c>
      <c r="D84" s="22">
        <v>195</v>
      </c>
      <c r="E84" s="23"/>
      <c r="F84" s="30">
        <f>ROUND(D84*E84,2)</f>
        <v>0</v>
      </c>
    </row>
    <row r="85" spans="1:6" outlineLevel="2">
      <c r="A85" s="28">
        <v>2</v>
      </c>
      <c r="B85" s="20" t="s">
        <v>30</v>
      </c>
      <c r="C85" s="21" t="s">
        <v>8</v>
      </c>
      <c r="D85" s="22">
        <v>195</v>
      </c>
      <c r="E85" s="23"/>
      <c r="F85" s="30">
        <f>ROUND(D85*E85,2)</f>
        <v>0</v>
      </c>
    </row>
    <row r="86" spans="1:6" outlineLevel="2">
      <c r="A86" s="28">
        <v>3</v>
      </c>
      <c r="B86" s="20" t="s">
        <v>31</v>
      </c>
      <c r="C86" s="21" t="s">
        <v>8</v>
      </c>
      <c r="D86" s="22">
        <v>195</v>
      </c>
      <c r="E86" s="23"/>
      <c r="F86" s="30">
        <f>ROUND(D86*E86,2)</f>
        <v>0</v>
      </c>
    </row>
    <row r="87" spans="1:6" outlineLevel="2">
      <c r="A87" s="28">
        <v>4</v>
      </c>
      <c r="B87" s="20" t="s">
        <v>11</v>
      </c>
      <c r="C87" s="21" t="s">
        <v>8</v>
      </c>
      <c r="D87" s="22">
        <v>38</v>
      </c>
      <c r="E87" s="23"/>
      <c r="F87" s="30">
        <f>ROUND(D87*E87,2)</f>
        <v>0</v>
      </c>
    </row>
    <row r="88" spans="1:6" outlineLevel="2">
      <c r="A88" s="29">
        <v>5</v>
      </c>
      <c r="B88" s="24" t="s">
        <v>18</v>
      </c>
      <c r="C88" s="25" t="s">
        <v>6</v>
      </c>
      <c r="D88" s="26">
        <v>44.85</v>
      </c>
      <c r="E88" s="27"/>
      <c r="F88" s="43">
        <f>ROUND(D88*E88,2)</f>
        <v>0</v>
      </c>
    </row>
    <row r="89" spans="1:6" ht="13" outlineLevel="2">
      <c r="A89" s="50"/>
      <c r="B89" s="51" t="s">
        <v>4</v>
      </c>
      <c r="C89" s="52"/>
      <c r="D89" s="53"/>
      <c r="E89" s="54"/>
      <c r="F89" s="55">
        <f>SUBTOTAL(9,F84:F88)</f>
        <v>0</v>
      </c>
    </row>
    <row r="90" spans="1:6" ht="13.5" outlineLevel="1" thickBot="1">
      <c r="A90" s="44"/>
      <c r="B90" s="45" t="s">
        <v>35</v>
      </c>
      <c r="C90" s="46"/>
      <c r="D90" s="47"/>
      <c r="E90" s="48"/>
      <c r="F90" s="49">
        <f>SUBTOTAL(9,F83:F89)</f>
        <v>0</v>
      </c>
    </row>
    <row r="91" spans="1:6" ht="13">
      <c r="A91" s="56"/>
      <c r="B91" s="57" t="s">
        <v>36</v>
      </c>
      <c r="C91" s="58"/>
      <c r="D91" s="59"/>
      <c r="E91" s="60"/>
      <c r="F91" s="61"/>
    </row>
    <row r="92" spans="1:6" ht="13" outlineLevel="1">
      <c r="A92" s="37"/>
      <c r="B92" s="38" t="s">
        <v>4</v>
      </c>
      <c r="C92" s="39"/>
      <c r="D92" s="40"/>
      <c r="E92" s="41"/>
      <c r="F92" s="42"/>
    </row>
    <row r="93" spans="1:6" outlineLevel="2">
      <c r="A93" s="28">
        <v>1</v>
      </c>
      <c r="B93" s="20" t="s">
        <v>22</v>
      </c>
      <c r="C93" s="21" t="s">
        <v>6</v>
      </c>
      <c r="D93" s="22">
        <v>123</v>
      </c>
      <c r="E93" s="23"/>
      <c r="F93" s="30">
        <f t="shared" ref="F93:F99" si="5">ROUND(D93*E93,2)</f>
        <v>0</v>
      </c>
    </row>
    <row r="94" spans="1:6" outlineLevel="2">
      <c r="A94" s="28">
        <v>2</v>
      </c>
      <c r="B94" s="20" t="s">
        <v>7</v>
      </c>
      <c r="C94" s="21" t="s">
        <v>8</v>
      </c>
      <c r="D94" s="22">
        <v>1595</v>
      </c>
      <c r="E94" s="23"/>
      <c r="F94" s="30">
        <f t="shared" si="5"/>
        <v>0</v>
      </c>
    </row>
    <row r="95" spans="1:6" outlineLevel="2">
      <c r="A95" s="28">
        <v>3</v>
      </c>
      <c r="B95" s="20" t="s">
        <v>9</v>
      </c>
      <c r="C95" s="21" t="s">
        <v>8</v>
      </c>
      <c r="D95" s="22">
        <v>1595</v>
      </c>
      <c r="E95" s="23"/>
      <c r="F95" s="30">
        <f t="shared" si="5"/>
        <v>0</v>
      </c>
    </row>
    <row r="96" spans="1:6" outlineLevel="2">
      <c r="A96" s="28">
        <v>4</v>
      </c>
      <c r="B96" s="20" t="s">
        <v>11</v>
      </c>
      <c r="C96" s="21" t="s">
        <v>8</v>
      </c>
      <c r="D96" s="22">
        <v>124</v>
      </c>
      <c r="E96" s="23"/>
      <c r="F96" s="30">
        <f t="shared" si="5"/>
        <v>0</v>
      </c>
    </row>
    <row r="97" spans="1:6" outlineLevel="2">
      <c r="A97" s="28">
        <v>5</v>
      </c>
      <c r="B97" s="20" t="s">
        <v>37</v>
      </c>
      <c r="C97" s="21" t="s">
        <v>16</v>
      </c>
      <c r="D97" s="22">
        <v>2</v>
      </c>
      <c r="E97" s="23"/>
      <c r="F97" s="30">
        <f t="shared" si="5"/>
        <v>0</v>
      </c>
    </row>
    <row r="98" spans="1:6" outlineLevel="2">
      <c r="A98" s="29">
        <v>6</v>
      </c>
      <c r="B98" s="20" t="s">
        <v>46</v>
      </c>
      <c r="C98" s="21" t="s">
        <v>47</v>
      </c>
      <c r="D98" s="22">
        <v>0.9</v>
      </c>
      <c r="E98" s="27"/>
      <c r="F98" s="30">
        <f>ROUND(D98*E98,2)</f>
        <v>0</v>
      </c>
    </row>
    <row r="99" spans="1:6" outlineLevel="2">
      <c r="A99" s="29">
        <v>7</v>
      </c>
      <c r="B99" s="24" t="s">
        <v>18</v>
      </c>
      <c r="C99" s="25" t="s">
        <v>6</v>
      </c>
      <c r="D99" s="26">
        <v>310.41000000000003</v>
      </c>
      <c r="E99" s="27"/>
      <c r="F99" s="43">
        <f t="shared" si="5"/>
        <v>0</v>
      </c>
    </row>
    <row r="100" spans="1:6" ht="13" outlineLevel="2">
      <c r="A100" s="50"/>
      <c r="B100" s="51" t="s">
        <v>4</v>
      </c>
      <c r="C100" s="52"/>
      <c r="D100" s="53"/>
      <c r="E100" s="54"/>
      <c r="F100" s="55">
        <f>SUBTOTAL(9,F93:F99)</f>
        <v>0</v>
      </c>
    </row>
    <row r="101" spans="1:6" ht="13" outlineLevel="1">
      <c r="A101" s="50"/>
      <c r="B101" s="51" t="s">
        <v>36</v>
      </c>
      <c r="C101" s="52"/>
      <c r="D101" s="53"/>
      <c r="E101" s="54"/>
      <c r="F101" s="55">
        <f>SUBTOTAL(9,F92:F100)</f>
        <v>0</v>
      </c>
    </row>
    <row r="102" spans="1:6" ht="13.5" thickBot="1">
      <c r="A102" s="44"/>
      <c r="B102" s="45" t="s">
        <v>43</v>
      </c>
      <c r="C102" s="46"/>
      <c r="D102" s="47"/>
      <c r="E102" s="48"/>
      <c r="F102" s="49">
        <f>SUBTOTAL(9,F5:F101)</f>
        <v>0</v>
      </c>
    </row>
  </sheetData>
  <mergeCells count="1">
    <mergeCell ref="A1:D1"/>
  </mergeCells>
  <pageMargins left="0.78740157480314965" right="0.39370078740157483" top="0.78740157480314965" bottom="0.78740157480314965" header="0.39370078740157483" footer="0.39370078740157483"/>
  <pageSetup paperSize="9" scale="68" fitToHeight="0" orientation="portrait" r:id="rId1"/>
  <headerFooter alignWithMargins="0">
    <oddFooter>&amp;C&amp;8- &amp;P/&amp;N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exportRIBdata">
                <anchor moveWithCells="1" sizeWithCells="1">
                  <from>
                    <xdr:col>4</xdr:col>
                    <xdr:colOff>0</xdr:colOff>
                    <xdr:row>0</xdr:row>
                    <xdr:rowOff>0</xdr:rowOff>
                  </from>
                  <to>
                    <xdr:col>4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SP</vt:lpstr>
      <vt:lpstr>SP!Názvy_tisku</vt:lpstr>
      <vt:lpstr>SP!Oblast_tisku</vt:lpstr>
    </vt:vector>
  </TitlesOfParts>
  <Company>BRVZ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Stastny</dc:creator>
  <cp:lastModifiedBy>Radovan Stastny</cp:lastModifiedBy>
  <dcterms:created xsi:type="dcterms:W3CDTF">2016-06-22T07:04:21Z</dcterms:created>
  <dcterms:modified xsi:type="dcterms:W3CDTF">2016-06-23T07:46:45Z</dcterms:modified>
</cp:coreProperties>
</file>