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G104" i="1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74"/>
  <c r="G58"/>
  <c r="G59"/>
  <c r="G60"/>
  <c r="G61"/>
  <c r="G62"/>
  <c r="G63"/>
  <c r="G64"/>
  <c r="G65"/>
  <c r="G66"/>
  <c r="G67"/>
  <c r="G68"/>
  <c r="G69"/>
  <c r="G70"/>
  <c r="G71"/>
  <c r="G72"/>
  <c r="G57"/>
  <c r="G48"/>
  <c r="G49"/>
  <c r="G50"/>
  <c r="G51"/>
  <c r="G52"/>
  <c r="G53"/>
  <c r="G54"/>
  <c r="G55"/>
  <c r="G47"/>
  <c r="G38"/>
  <c r="G39"/>
  <c r="G40"/>
  <c r="G41"/>
  <c r="G42"/>
  <c r="G43"/>
  <c r="G44"/>
  <c r="G45"/>
  <c r="G37"/>
  <c r="G34"/>
  <c r="G35"/>
  <c r="G33"/>
  <c r="G27"/>
  <c r="G28"/>
  <c r="G29"/>
  <c r="G30"/>
  <c r="G31"/>
  <c r="G26"/>
  <c r="G22"/>
  <c r="G23"/>
  <c r="G24"/>
  <c r="G21"/>
  <c r="G4"/>
  <c r="G5"/>
  <c r="G6"/>
  <c r="G7"/>
  <c r="G8"/>
  <c r="G9"/>
  <c r="G10"/>
  <c r="G11"/>
  <c r="G12"/>
  <c r="G13"/>
  <c r="G14"/>
  <c r="G15"/>
  <c r="G16"/>
  <c r="G17"/>
  <c r="G18"/>
  <c r="G19"/>
  <c r="G3"/>
  <c r="G105" l="1"/>
  <c r="G107" s="1"/>
  <c r="G106" l="1"/>
</calcChain>
</file>

<file path=xl/sharedStrings.xml><?xml version="1.0" encoding="utf-8"?>
<sst xmlns="http://schemas.openxmlformats.org/spreadsheetml/2006/main" count="301" uniqueCount="222">
  <si>
    <t>Pořadí</t>
  </si>
  <si>
    <t>název položky</t>
  </si>
  <si>
    <t>jednotka</t>
  </si>
  <si>
    <t>předpokládané množství</t>
  </si>
  <si>
    <t>specifikace zboží</t>
  </si>
  <si>
    <t>Archivační potřeby</t>
  </si>
  <si>
    <t>1.</t>
  </si>
  <si>
    <t>Eurofolie A4, 50mic</t>
  </si>
  <si>
    <t>ks</t>
  </si>
  <si>
    <t>2.</t>
  </si>
  <si>
    <t>Eurofolie A4, 80mic</t>
  </si>
  <si>
    <t>3.</t>
  </si>
  <si>
    <t>Desky spisové s tkanicí, A4, různé barvy, potažené</t>
  </si>
  <si>
    <t>4.</t>
  </si>
  <si>
    <t>Pořadač pákový 5cm A4, polypropylen různé barvy</t>
  </si>
  <si>
    <t>5.</t>
  </si>
  <si>
    <t>Pořadač pákový 7,5 cm A4, polypropylen různé barvy</t>
  </si>
  <si>
    <t>6.</t>
  </si>
  <si>
    <t>Pořadač závěsný černý, 80mm</t>
  </si>
  <si>
    <t>7.</t>
  </si>
  <si>
    <t>Rychlovazač PVC, nezávěsný, růz. barvy</t>
  </si>
  <si>
    <t>8.</t>
  </si>
  <si>
    <t>Rychlovazač PVC euroděrování prez. různé barvy</t>
  </si>
  <si>
    <t>9.</t>
  </si>
  <si>
    <t>Obal zakládací  A4 "L" PVC, 150mic, průhl.</t>
  </si>
  <si>
    <t>10.</t>
  </si>
  <si>
    <t>Obal zakládací  A4 "L" PVC, 110mic, průhl.</t>
  </si>
  <si>
    <t>11.</t>
  </si>
  <si>
    <t>Obal U A4 vývěsný s klopou</t>
  </si>
  <si>
    <t>12.</t>
  </si>
  <si>
    <t>Mapa odkládací 3 klopy obyčejná papírová</t>
  </si>
  <si>
    <t>13.</t>
  </si>
  <si>
    <t>Rozdružovací pásky - rozlišovače</t>
  </si>
  <si>
    <t>14.</t>
  </si>
  <si>
    <t>Rychlovazač papírový nezávěsný A4</t>
  </si>
  <si>
    <t>15.</t>
  </si>
  <si>
    <t>Rychlovazač závěsný papírový A4</t>
  </si>
  <si>
    <t>16.</t>
  </si>
  <si>
    <t>Ochranný obal PVC 230x178 mix</t>
  </si>
  <si>
    <t>17.</t>
  </si>
  <si>
    <t>Ochranný obal PVC A4 mix</t>
  </si>
  <si>
    <t>Papír</t>
  </si>
  <si>
    <t>18.</t>
  </si>
  <si>
    <t>Papír xerografický 80g A4, 500 listů v balení, střední kvalita pro tisk v laserových tiskárnách, multifunkčních zařízeních, kopírkách a faxech, tloušťka 108 a více, opacita 93 a více, bělost 145 a více</t>
  </si>
  <si>
    <t>500 ks/bal</t>
  </si>
  <si>
    <t>19.</t>
  </si>
  <si>
    <t>Papír xerografický 80g A3, 500 listů v balení, střední kvalita pro tisk v laserových tiskárnách, multifunkčních zařízeních, kopírkách a faxech, tloušťka 108 a více, opacita 90 a více, bělost 145 a více</t>
  </si>
  <si>
    <t>20.</t>
  </si>
  <si>
    <t>Papír A4 200 g Color Copy</t>
  </si>
  <si>
    <t>250 ks/bal</t>
  </si>
  <si>
    <t>21.</t>
  </si>
  <si>
    <t>Papír A4 80g color mix</t>
  </si>
  <si>
    <t>Bloky, sešity</t>
  </si>
  <si>
    <t>22.</t>
  </si>
  <si>
    <t>Kostka trhací, bílá min. 8,5 cm*8,5 cm</t>
  </si>
  <si>
    <t>23.</t>
  </si>
  <si>
    <t xml:space="preserve">Blok samolepicí 51x38 různé barvy </t>
  </si>
  <si>
    <t>12 ks/bal</t>
  </si>
  <si>
    <t>24.</t>
  </si>
  <si>
    <t xml:space="preserve">Blok samolepicí 76x76 různé barvy </t>
  </si>
  <si>
    <t>6 ks/bal</t>
  </si>
  <si>
    <t>25.</t>
  </si>
  <si>
    <t>Záznamní kniha A4 link., min. 90 listů</t>
  </si>
  <si>
    <t>26.</t>
  </si>
  <si>
    <t>Záznamní kniha A5 link., min. 90 listů</t>
  </si>
  <si>
    <t>27.</t>
  </si>
  <si>
    <t>Poznámkový blok A4, čtyřděrovaný, svázaný spirálou na levé straně, 80 listů</t>
  </si>
  <si>
    <t>Paměťová média</t>
  </si>
  <si>
    <t>28.</t>
  </si>
  <si>
    <t>CD - R VERBATIM 700 MB 52 x</t>
  </si>
  <si>
    <t>29.</t>
  </si>
  <si>
    <t>DVD - R, 4,7 GB, 16 x</t>
  </si>
  <si>
    <t>30.</t>
  </si>
  <si>
    <t>USB klíč 8GB, rychost čtení 14 MB/s, rychost zápisu 8 MB/s</t>
  </si>
  <si>
    <t>Psací potřeby</t>
  </si>
  <si>
    <t>31.</t>
  </si>
  <si>
    <t>Popisovač 8566, 4mix</t>
  </si>
  <si>
    <t>32.</t>
  </si>
  <si>
    <t>Kuličkové pero</t>
  </si>
  <si>
    <t>33.</t>
  </si>
  <si>
    <t>zvýrazňovač 8852 4mix</t>
  </si>
  <si>
    <t>34.</t>
  </si>
  <si>
    <t>zvýrazňovač 8722 4mix</t>
  </si>
  <si>
    <t>35.</t>
  </si>
  <si>
    <t>Značkovače 8550 4 mix</t>
  </si>
  <si>
    <t>36.</t>
  </si>
  <si>
    <t>centrofix 2846 4 mix/ 1mm</t>
  </si>
  <si>
    <t>37.</t>
  </si>
  <si>
    <t>Popisovač 8559 černý kulatý hrot, na bílé tabule</t>
  </si>
  <si>
    <t>38.</t>
  </si>
  <si>
    <t xml:space="preserve">Grafitová tužka HB s gumou </t>
  </si>
  <si>
    <t>39.</t>
  </si>
  <si>
    <t>tuhy do mikrotužky 0,5HB 12 tuh v pouzdře</t>
  </si>
  <si>
    <t>Obálky</t>
  </si>
  <si>
    <t>40.</t>
  </si>
  <si>
    <t>Obálka B4  s kříž. dnem, hnědá</t>
  </si>
  <si>
    <t>41.</t>
  </si>
  <si>
    <t>Obálka C6 poštovní samolepicí , bílá</t>
  </si>
  <si>
    <t>42.</t>
  </si>
  <si>
    <t>Obálka C5 poštovní samolepicí , bílá</t>
  </si>
  <si>
    <t>43.</t>
  </si>
  <si>
    <t>Taška samolepicí C4 bílá</t>
  </si>
  <si>
    <t>44.</t>
  </si>
  <si>
    <t>Obálka C4 hnědá 120g</t>
  </si>
  <si>
    <t>45.</t>
  </si>
  <si>
    <t>Obálka DL poštovní samolepicí, bílá, s okýnkem vpravo</t>
  </si>
  <si>
    <t>46.</t>
  </si>
  <si>
    <t>obálka na CD/DVD, okno, papírová, bílá</t>
  </si>
  <si>
    <t>47.</t>
  </si>
  <si>
    <t>Bubl. Obálka 120x210 bílá</t>
  </si>
  <si>
    <t>48.</t>
  </si>
  <si>
    <t>lamin. folie 2x125mic rozměr A4</t>
  </si>
  <si>
    <t xml:space="preserve">Ostatní </t>
  </si>
  <si>
    <t>49.</t>
  </si>
  <si>
    <t>Sponky do sešívačky 24/6</t>
  </si>
  <si>
    <t>1000 ks/bal</t>
  </si>
  <si>
    <t>50.</t>
  </si>
  <si>
    <t>kancelářské sponky 25mm</t>
  </si>
  <si>
    <t>51.</t>
  </si>
  <si>
    <t>kancelářské sponky 32mm</t>
  </si>
  <si>
    <t>52.</t>
  </si>
  <si>
    <t>Izolepa transparentní 48mmx66m</t>
  </si>
  <si>
    <t>53.</t>
  </si>
  <si>
    <t>Izolepa transparentní 19mmx33m</t>
  </si>
  <si>
    <t>54.</t>
  </si>
  <si>
    <t>Lepidla, tyčinka, 20g</t>
  </si>
  <si>
    <t>55.</t>
  </si>
  <si>
    <t>Lepidla, tyčinka, 40g</t>
  </si>
  <si>
    <t>56.</t>
  </si>
  <si>
    <t>Pravítko plastové, trojúhelník pravoúhlý</t>
  </si>
  <si>
    <t>57.</t>
  </si>
  <si>
    <t>Připínáčky tvarované mix barev</t>
  </si>
  <si>
    <t>58.</t>
  </si>
  <si>
    <t>Nůžky 17cm</t>
  </si>
  <si>
    <t>59.</t>
  </si>
  <si>
    <t xml:space="preserve">Adresní etikety bílé 24 etiket na listu </t>
  </si>
  <si>
    <t>100 ks/bal</t>
  </si>
  <si>
    <t>60.</t>
  </si>
  <si>
    <t>1-dírkové ořezávátko kov</t>
  </si>
  <si>
    <t>61.</t>
  </si>
  <si>
    <t>2-dírkové ořezávátko růz. barvy</t>
  </si>
  <si>
    <t>62.</t>
  </si>
  <si>
    <t>Guma</t>
  </si>
  <si>
    <t>63.</t>
  </si>
  <si>
    <t>Korekční roller</t>
  </si>
  <si>
    <t>64.</t>
  </si>
  <si>
    <t>Lepicí roller 8,4mmx14m</t>
  </si>
  <si>
    <t>Drogerie</t>
  </si>
  <si>
    <t>65.</t>
  </si>
  <si>
    <t>Prostředek na nádobí (JAR, PUR)</t>
  </si>
  <si>
    <t>litr</t>
  </si>
  <si>
    <t>66.</t>
  </si>
  <si>
    <t xml:space="preserve">Extra silný  univerzální prostředek </t>
  </si>
  <si>
    <t>67.</t>
  </si>
  <si>
    <t>Čisticí krém (Real, Cif)</t>
  </si>
  <si>
    <t>500 ml</t>
  </si>
  <si>
    <t>68.</t>
  </si>
  <si>
    <t>Prostředek na čištění oken (clin)</t>
  </si>
  <si>
    <t>69.</t>
  </si>
  <si>
    <t>Prostředek k dezinfekci a čištění (SAVO)</t>
  </si>
  <si>
    <t>70.</t>
  </si>
  <si>
    <t>SAVO proti plísním s rosprašovačem</t>
  </si>
  <si>
    <t>71.</t>
  </si>
  <si>
    <t>WC čistič gel (Domestos, Bref)</t>
  </si>
  <si>
    <t>750 ml</t>
  </si>
  <si>
    <t>72.</t>
  </si>
  <si>
    <t xml:space="preserve">Krystal prostředek na mytí podlah </t>
  </si>
  <si>
    <t>5 litrů</t>
  </si>
  <si>
    <t>73.</t>
  </si>
  <si>
    <t xml:space="preserve">Krystal WC </t>
  </si>
  <si>
    <t>74.</t>
  </si>
  <si>
    <t>Osvěžovač vzduchu</t>
  </si>
  <si>
    <t>300 ml</t>
  </si>
  <si>
    <t>75.</t>
  </si>
  <si>
    <t>Pronto leštěnka na dřevo a nábytek</t>
  </si>
  <si>
    <t>250 ml</t>
  </si>
  <si>
    <t>76.</t>
  </si>
  <si>
    <t>Tekuté mýdlo</t>
  </si>
  <si>
    <t>77.</t>
  </si>
  <si>
    <t>Prací prášek</t>
  </si>
  <si>
    <t>kg</t>
  </si>
  <si>
    <t>78.</t>
  </si>
  <si>
    <t>Saponátový čistící a odmašťovací prostředek pro mytí minerálních olejů a mastnot (FLEGFACTOR 5 litrů)</t>
  </si>
  <si>
    <t>79.</t>
  </si>
  <si>
    <t>Toaletní papír malé role dvouvrstvý, návin 20 m</t>
  </si>
  <si>
    <t>80.</t>
  </si>
  <si>
    <t>Toaletní papír jumbo 190mm FP, 1 vr</t>
  </si>
  <si>
    <t>81.</t>
  </si>
  <si>
    <t>Toal. papír jumbo 240mm 1vr</t>
  </si>
  <si>
    <t>82.</t>
  </si>
  <si>
    <t>Prachovka min 40 * 40</t>
  </si>
  <si>
    <t>83.</t>
  </si>
  <si>
    <t xml:space="preserve">Houbová utěrka </t>
  </si>
  <si>
    <t>84.</t>
  </si>
  <si>
    <t>Houbičky na nádobí</t>
  </si>
  <si>
    <t>85.</t>
  </si>
  <si>
    <t>Hadr na podlahu 50x60</t>
  </si>
  <si>
    <t>86.</t>
  </si>
  <si>
    <t>Antibakteriální útěrka</t>
  </si>
  <si>
    <t>87.</t>
  </si>
  <si>
    <t>Sáčky do koše 20l</t>
  </si>
  <si>
    <t>88.</t>
  </si>
  <si>
    <t>Sáček 50x60  (10MI) 35l</t>
  </si>
  <si>
    <t>89.</t>
  </si>
  <si>
    <t>Sáčky do koše 60l</t>
  </si>
  <si>
    <t>90.</t>
  </si>
  <si>
    <t>Pytel odpadní 70x110  - 120 l</t>
  </si>
  <si>
    <t>91.</t>
  </si>
  <si>
    <t>Zatah. pytle 70x100cm 80mi 120l</t>
  </si>
  <si>
    <t>92.</t>
  </si>
  <si>
    <t>Zatah. odpadní pytle 64x71 15mi 60l</t>
  </si>
  <si>
    <t>93.</t>
  </si>
  <si>
    <t>Papírové ručníky, zelené, 1 vr, 250 ručníků v balení</t>
  </si>
  <si>
    <t>Tiskopisy</t>
  </si>
  <si>
    <t>94.</t>
  </si>
  <si>
    <t>Dovolenky OPTYS</t>
  </si>
  <si>
    <t>Cena celkem v Kč bez DPH</t>
  </si>
  <si>
    <t>DPH 21 %</t>
  </si>
  <si>
    <t>Cena celkem v Kč vč. DPH</t>
  </si>
  <si>
    <t>850 listů/bal</t>
  </si>
  <si>
    <t>cena bez DPH za předpokládané množství</t>
  </si>
  <si>
    <t>cena bez DPH za kus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</si>
</sst>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4" borderId="1" xfId="0" applyFill="1" applyBorder="1" applyAlignment="1">
      <alignment horizontal="right" wrapText="1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right" wrapText="1"/>
    </xf>
    <xf numFmtId="0" fontId="3" fillId="5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6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7"/>
  <sheetViews>
    <sheetView tabSelected="1" zoomScaleNormal="100" workbookViewId="0">
      <selection activeCell="K5" sqref="K5"/>
    </sheetView>
  </sheetViews>
  <sheetFormatPr defaultRowHeight="15"/>
  <cols>
    <col min="1" max="1" width="6.5703125" bestFit="1" customWidth="1"/>
    <col min="2" max="2" width="50.5703125" bestFit="1" customWidth="1"/>
    <col min="3" max="3" width="12.42578125" customWidth="1"/>
    <col min="4" max="4" width="9" customWidth="1"/>
    <col min="5" max="5" width="29" customWidth="1"/>
    <col min="7" max="7" width="14.28515625" customWidth="1"/>
  </cols>
  <sheetData>
    <row r="1" spans="1:7" s="1" customFormat="1" ht="49.5" customHeight="1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221</v>
      </c>
      <c r="G1" s="20" t="s">
        <v>220</v>
      </c>
    </row>
    <row r="2" spans="1:7" s="1" customFormat="1" ht="15" customHeight="1">
      <c r="A2" s="17" t="s">
        <v>5</v>
      </c>
      <c r="B2" s="18"/>
      <c r="C2" s="18"/>
      <c r="D2" s="18"/>
      <c r="E2" s="18"/>
      <c r="F2" s="18"/>
      <c r="G2" s="19"/>
    </row>
    <row r="3" spans="1:7" s="1" customFormat="1" ht="14.25" customHeight="1">
      <c r="A3" s="2" t="s">
        <v>6</v>
      </c>
      <c r="B3" s="3" t="s">
        <v>7</v>
      </c>
      <c r="C3" s="3" t="s">
        <v>8</v>
      </c>
      <c r="D3" s="4">
        <v>1000</v>
      </c>
      <c r="E3" s="4"/>
      <c r="F3" s="4"/>
      <c r="G3" s="4">
        <f>D3*F3</f>
        <v>0</v>
      </c>
    </row>
    <row r="4" spans="1:7" s="1" customFormat="1">
      <c r="A4" s="2" t="s">
        <v>9</v>
      </c>
      <c r="B4" s="3" t="s">
        <v>10</v>
      </c>
      <c r="C4" s="3" t="s">
        <v>8</v>
      </c>
      <c r="D4" s="4">
        <v>3100</v>
      </c>
      <c r="E4" s="4"/>
      <c r="F4" s="4"/>
      <c r="G4" s="4">
        <f t="shared" ref="G4:G19" si="0">D4*F4</f>
        <v>0</v>
      </c>
    </row>
    <row r="5" spans="1:7" s="1" customFormat="1">
      <c r="A5" s="2" t="s">
        <v>11</v>
      </c>
      <c r="B5" s="3" t="s">
        <v>12</v>
      </c>
      <c r="C5" s="3" t="s">
        <v>8</v>
      </c>
      <c r="D5" s="4">
        <v>100</v>
      </c>
      <c r="E5" s="4"/>
      <c r="F5" s="4"/>
      <c r="G5" s="4">
        <f t="shared" si="0"/>
        <v>0</v>
      </c>
    </row>
    <row r="6" spans="1:7" s="1" customFormat="1">
      <c r="A6" s="2" t="s">
        <v>13</v>
      </c>
      <c r="B6" s="3" t="s">
        <v>14</v>
      </c>
      <c r="C6" s="3" t="s">
        <v>8</v>
      </c>
      <c r="D6" s="4">
        <v>25</v>
      </c>
      <c r="E6" s="4"/>
      <c r="F6" s="4"/>
      <c r="G6" s="4">
        <f t="shared" si="0"/>
        <v>0</v>
      </c>
    </row>
    <row r="7" spans="1:7" s="1" customFormat="1">
      <c r="A7" s="2" t="s">
        <v>15</v>
      </c>
      <c r="B7" s="3" t="s">
        <v>16</v>
      </c>
      <c r="C7" s="3" t="s">
        <v>8</v>
      </c>
      <c r="D7" s="4">
        <v>101</v>
      </c>
      <c r="E7" s="4"/>
      <c r="F7" s="4"/>
      <c r="G7" s="4">
        <f t="shared" si="0"/>
        <v>0</v>
      </c>
    </row>
    <row r="8" spans="1:7" s="1" customFormat="1">
      <c r="A8" s="2" t="s">
        <v>17</v>
      </c>
      <c r="B8" s="3" t="s">
        <v>18</v>
      </c>
      <c r="C8" s="3" t="s">
        <v>8</v>
      </c>
      <c r="D8" s="4">
        <v>20</v>
      </c>
      <c r="E8" s="4"/>
      <c r="F8" s="4"/>
      <c r="G8" s="4">
        <f t="shared" si="0"/>
        <v>0</v>
      </c>
    </row>
    <row r="9" spans="1:7" s="1" customFormat="1">
      <c r="A9" s="2" t="s">
        <v>19</v>
      </c>
      <c r="B9" s="3" t="s">
        <v>20</v>
      </c>
      <c r="C9" s="3" t="s">
        <v>8</v>
      </c>
      <c r="D9" s="4">
        <v>21</v>
      </c>
      <c r="E9" s="4"/>
      <c r="F9" s="4"/>
      <c r="G9" s="4">
        <f t="shared" si="0"/>
        <v>0</v>
      </c>
    </row>
    <row r="10" spans="1:7" s="1" customFormat="1">
      <c r="A10" s="2" t="s">
        <v>21</v>
      </c>
      <c r="B10" s="3" t="s">
        <v>22</v>
      </c>
      <c r="C10" s="3" t="s">
        <v>8</v>
      </c>
      <c r="D10" s="4">
        <v>60</v>
      </c>
      <c r="E10" s="4"/>
      <c r="F10" s="4"/>
      <c r="G10" s="4">
        <f t="shared" si="0"/>
        <v>0</v>
      </c>
    </row>
    <row r="11" spans="1:7" s="1" customFormat="1">
      <c r="A11" s="2" t="s">
        <v>23</v>
      </c>
      <c r="B11" s="3" t="s">
        <v>24</v>
      </c>
      <c r="C11" s="3" t="s">
        <v>8</v>
      </c>
      <c r="D11" s="4">
        <v>175</v>
      </c>
      <c r="E11" s="4"/>
      <c r="F11" s="4"/>
      <c r="G11" s="4">
        <f t="shared" si="0"/>
        <v>0</v>
      </c>
    </row>
    <row r="12" spans="1:7" s="1" customFormat="1">
      <c r="A12" s="2" t="s">
        <v>25</v>
      </c>
      <c r="B12" s="3" t="s">
        <v>26</v>
      </c>
      <c r="C12" s="3" t="s">
        <v>8</v>
      </c>
      <c r="D12" s="4">
        <v>100</v>
      </c>
      <c r="E12" s="4"/>
      <c r="F12" s="4"/>
      <c r="G12" s="4">
        <f t="shared" si="0"/>
        <v>0</v>
      </c>
    </row>
    <row r="13" spans="1:7" s="1" customFormat="1">
      <c r="A13" s="2" t="s">
        <v>27</v>
      </c>
      <c r="B13" s="3" t="s">
        <v>28</v>
      </c>
      <c r="C13" s="3" t="s">
        <v>8</v>
      </c>
      <c r="D13" s="4">
        <v>10</v>
      </c>
      <c r="E13" s="4"/>
      <c r="F13" s="4"/>
      <c r="G13" s="4">
        <f t="shared" si="0"/>
        <v>0</v>
      </c>
    </row>
    <row r="14" spans="1:7" s="1" customFormat="1">
      <c r="A14" s="2" t="s">
        <v>29</v>
      </c>
      <c r="B14" s="3" t="s">
        <v>30</v>
      </c>
      <c r="C14" s="3" t="s">
        <v>8</v>
      </c>
      <c r="D14" s="4">
        <v>100</v>
      </c>
      <c r="E14" s="4"/>
      <c r="F14" s="4"/>
      <c r="G14" s="4">
        <f t="shared" si="0"/>
        <v>0</v>
      </c>
    </row>
    <row r="15" spans="1:7" s="1" customFormat="1">
      <c r="A15" s="2" t="s">
        <v>31</v>
      </c>
      <c r="B15" s="5" t="s">
        <v>32</v>
      </c>
      <c r="C15" s="5" t="s">
        <v>8</v>
      </c>
      <c r="D15" s="4">
        <v>200</v>
      </c>
      <c r="E15" s="4"/>
      <c r="F15" s="4"/>
      <c r="G15" s="4">
        <f t="shared" si="0"/>
        <v>0</v>
      </c>
    </row>
    <row r="16" spans="1:7" s="1" customFormat="1">
      <c r="A16" s="2" t="s">
        <v>33</v>
      </c>
      <c r="B16" s="5" t="s">
        <v>34</v>
      </c>
      <c r="C16" s="5" t="s">
        <v>8</v>
      </c>
      <c r="D16" s="4">
        <v>100</v>
      </c>
      <c r="E16" s="4"/>
      <c r="F16" s="4"/>
      <c r="G16" s="4">
        <f t="shared" si="0"/>
        <v>0</v>
      </c>
    </row>
    <row r="17" spans="1:7" s="1" customFormat="1">
      <c r="A17" s="2" t="s">
        <v>35</v>
      </c>
      <c r="B17" s="3" t="s">
        <v>36</v>
      </c>
      <c r="C17" s="3" t="s">
        <v>8</v>
      </c>
      <c r="D17" s="4">
        <v>190</v>
      </c>
      <c r="E17" s="4"/>
      <c r="F17" s="4"/>
      <c r="G17" s="4">
        <f t="shared" si="0"/>
        <v>0</v>
      </c>
    </row>
    <row r="18" spans="1:7" s="1" customFormat="1">
      <c r="A18" s="2" t="s">
        <v>37</v>
      </c>
      <c r="B18" s="3" t="s">
        <v>38</v>
      </c>
      <c r="C18" s="3" t="s">
        <v>8</v>
      </c>
      <c r="D18" s="4">
        <v>12</v>
      </c>
      <c r="E18" s="4"/>
      <c r="F18" s="4"/>
      <c r="G18" s="4">
        <f t="shared" si="0"/>
        <v>0</v>
      </c>
    </row>
    <row r="19" spans="1:7" s="1" customFormat="1">
      <c r="A19" s="2" t="s">
        <v>39</v>
      </c>
      <c r="B19" s="3" t="s">
        <v>40</v>
      </c>
      <c r="C19" s="3" t="s">
        <v>8</v>
      </c>
      <c r="D19" s="4">
        <v>12</v>
      </c>
      <c r="E19" s="4"/>
      <c r="F19" s="4"/>
      <c r="G19" s="4">
        <f t="shared" si="0"/>
        <v>0</v>
      </c>
    </row>
    <row r="20" spans="1:7" s="1" customFormat="1">
      <c r="A20" s="17" t="s">
        <v>41</v>
      </c>
      <c r="B20" s="18"/>
      <c r="C20" s="18"/>
      <c r="D20" s="18"/>
      <c r="E20" s="18"/>
      <c r="F20" s="18"/>
      <c r="G20" s="19"/>
    </row>
    <row r="21" spans="1:7" s="1" customFormat="1" ht="60">
      <c r="A21" s="2" t="s">
        <v>42</v>
      </c>
      <c r="B21" s="3" t="s">
        <v>43</v>
      </c>
      <c r="C21" s="3" t="s">
        <v>44</v>
      </c>
      <c r="D21" s="4">
        <v>243</v>
      </c>
      <c r="E21" s="4"/>
      <c r="F21" s="4"/>
      <c r="G21" s="4">
        <f>D21*F21</f>
        <v>0</v>
      </c>
    </row>
    <row r="22" spans="1:7" s="1" customFormat="1" ht="60">
      <c r="A22" s="2" t="s">
        <v>45</v>
      </c>
      <c r="B22" s="3" t="s">
        <v>46</v>
      </c>
      <c r="C22" s="3" t="s">
        <v>44</v>
      </c>
      <c r="D22" s="4">
        <v>4</v>
      </c>
      <c r="E22" s="4"/>
      <c r="F22" s="4"/>
      <c r="G22" s="4">
        <f t="shared" ref="G22:G24" si="1">D22*F22</f>
        <v>0</v>
      </c>
    </row>
    <row r="23" spans="1:7" s="1" customFormat="1">
      <c r="A23" s="2" t="s">
        <v>47</v>
      </c>
      <c r="B23" s="3" t="s">
        <v>48</v>
      </c>
      <c r="C23" s="3" t="s">
        <v>49</v>
      </c>
      <c r="D23" s="4">
        <v>5</v>
      </c>
      <c r="E23" s="4"/>
      <c r="F23" s="4"/>
      <c r="G23" s="4">
        <f t="shared" si="1"/>
        <v>0</v>
      </c>
    </row>
    <row r="24" spans="1:7" s="1" customFormat="1">
      <c r="A24" s="2" t="s">
        <v>50</v>
      </c>
      <c r="B24" s="3" t="s">
        <v>51</v>
      </c>
      <c r="C24" s="3" t="s">
        <v>44</v>
      </c>
      <c r="D24" s="4">
        <v>1</v>
      </c>
      <c r="E24" s="4"/>
      <c r="F24" s="4"/>
      <c r="G24" s="4">
        <f t="shared" si="1"/>
        <v>0</v>
      </c>
    </row>
    <row r="25" spans="1:7" s="1" customFormat="1" ht="15" customHeight="1">
      <c r="A25" s="17" t="s">
        <v>52</v>
      </c>
      <c r="B25" s="18"/>
      <c r="C25" s="18"/>
      <c r="D25" s="18"/>
      <c r="E25" s="18"/>
      <c r="F25" s="18"/>
      <c r="G25" s="19"/>
    </row>
    <row r="26" spans="1:7" s="1" customFormat="1">
      <c r="A26" s="2" t="s">
        <v>53</v>
      </c>
      <c r="B26" s="3" t="s">
        <v>54</v>
      </c>
      <c r="C26" s="3" t="s">
        <v>219</v>
      </c>
      <c r="D26" s="4">
        <v>5</v>
      </c>
      <c r="E26" s="4"/>
      <c r="F26" s="4"/>
      <c r="G26" s="4">
        <f>D26*F26</f>
        <v>0</v>
      </c>
    </row>
    <row r="27" spans="1:7" s="1" customFormat="1">
      <c r="A27" s="2" t="s">
        <v>55</v>
      </c>
      <c r="B27" s="3" t="s">
        <v>56</v>
      </c>
      <c r="C27" s="3" t="s">
        <v>57</v>
      </c>
      <c r="D27" s="4">
        <v>5</v>
      </c>
      <c r="E27" s="4"/>
      <c r="F27" s="4"/>
      <c r="G27" s="4">
        <f t="shared" ref="G27:G31" si="2">D27*F27</f>
        <v>0</v>
      </c>
    </row>
    <row r="28" spans="1:7" s="1" customFormat="1">
      <c r="A28" s="2" t="s">
        <v>58</v>
      </c>
      <c r="B28" s="3" t="s">
        <v>59</v>
      </c>
      <c r="C28" s="3" t="s">
        <v>60</v>
      </c>
      <c r="D28" s="4">
        <v>5</v>
      </c>
      <c r="E28" s="4"/>
      <c r="F28" s="4"/>
      <c r="G28" s="4">
        <f t="shared" si="2"/>
        <v>0</v>
      </c>
    </row>
    <row r="29" spans="1:7" s="1" customFormat="1">
      <c r="A29" s="2" t="s">
        <v>61</v>
      </c>
      <c r="B29" s="3" t="s">
        <v>62</v>
      </c>
      <c r="C29" s="3" t="s">
        <v>8</v>
      </c>
      <c r="D29" s="4">
        <v>9</v>
      </c>
      <c r="E29" s="4"/>
      <c r="F29" s="4"/>
      <c r="G29" s="4">
        <f t="shared" si="2"/>
        <v>0</v>
      </c>
    </row>
    <row r="30" spans="1:7" s="1" customFormat="1">
      <c r="A30" s="2" t="s">
        <v>63</v>
      </c>
      <c r="B30" s="3" t="s">
        <v>64</v>
      </c>
      <c r="C30" s="3" t="s">
        <v>8</v>
      </c>
      <c r="D30" s="4">
        <v>3</v>
      </c>
      <c r="E30" s="4"/>
      <c r="F30" s="4"/>
      <c r="G30" s="4">
        <f t="shared" si="2"/>
        <v>0</v>
      </c>
    </row>
    <row r="31" spans="1:7" s="9" customFormat="1" ht="30">
      <c r="A31" s="6" t="s">
        <v>65</v>
      </c>
      <c r="B31" s="7" t="s">
        <v>66</v>
      </c>
      <c r="C31" s="7" t="s">
        <v>8</v>
      </c>
      <c r="D31" s="8">
        <v>90</v>
      </c>
      <c r="E31" s="8"/>
      <c r="F31" s="8"/>
      <c r="G31" s="4">
        <f t="shared" si="2"/>
        <v>0</v>
      </c>
    </row>
    <row r="32" spans="1:7" s="1" customFormat="1" ht="15" customHeight="1">
      <c r="A32" s="17" t="s">
        <v>67</v>
      </c>
      <c r="B32" s="18"/>
      <c r="C32" s="18"/>
      <c r="D32" s="18"/>
      <c r="E32" s="18"/>
      <c r="F32" s="18"/>
      <c r="G32" s="19"/>
    </row>
    <row r="33" spans="1:7" s="1" customFormat="1">
      <c r="A33" s="2" t="s">
        <v>68</v>
      </c>
      <c r="B33" s="3" t="s">
        <v>69</v>
      </c>
      <c r="C33" s="3" t="s">
        <v>8</v>
      </c>
      <c r="D33" s="4">
        <v>100</v>
      </c>
      <c r="E33" s="4"/>
      <c r="F33" s="4"/>
      <c r="G33" s="4">
        <f>D33*F33</f>
        <v>0</v>
      </c>
    </row>
    <row r="34" spans="1:7" s="1" customFormat="1">
      <c r="A34" s="2" t="s">
        <v>70</v>
      </c>
      <c r="B34" s="3" t="s">
        <v>71</v>
      </c>
      <c r="C34" s="3" t="s">
        <v>8</v>
      </c>
      <c r="D34" s="4">
        <v>25</v>
      </c>
      <c r="E34" s="4"/>
      <c r="F34" s="4"/>
      <c r="G34" s="4">
        <f t="shared" ref="G34:G35" si="3">D34*F34</f>
        <v>0</v>
      </c>
    </row>
    <row r="35" spans="1:7" s="1" customFormat="1" ht="30">
      <c r="A35" s="2" t="s">
        <v>72</v>
      </c>
      <c r="B35" s="7" t="s">
        <v>73</v>
      </c>
      <c r="C35" s="3" t="s">
        <v>8</v>
      </c>
      <c r="D35" s="4">
        <v>7</v>
      </c>
      <c r="E35" s="4"/>
      <c r="F35" s="4"/>
      <c r="G35" s="4">
        <f t="shared" si="3"/>
        <v>0</v>
      </c>
    </row>
    <row r="36" spans="1:7" s="1" customFormat="1" ht="15" customHeight="1">
      <c r="A36" s="17" t="s">
        <v>74</v>
      </c>
      <c r="B36" s="18"/>
      <c r="C36" s="18"/>
      <c r="D36" s="18"/>
      <c r="E36" s="18"/>
      <c r="F36" s="18"/>
      <c r="G36" s="19"/>
    </row>
    <row r="37" spans="1:7" s="1" customFormat="1">
      <c r="A37" s="2" t="s">
        <v>75</v>
      </c>
      <c r="B37" s="3" t="s">
        <v>76</v>
      </c>
      <c r="C37" s="3" t="s">
        <v>8</v>
      </c>
      <c r="D37" s="4">
        <v>10</v>
      </c>
      <c r="E37" s="4"/>
      <c r="F37" s="4"/>
      <c r="G37" s="4">
        <f>D37*F37</f>
        <v>0</v>
      </c>
    </row>
    <row r="38" spans="1:7" s="1" customFormat="1">
      <c r="A38" s="2" t="s">
        <v>77</v>
      </c>
      <c r="B38" s="3" t="s">
        <v>78</v>
      </c>
      <c r="C38" s="3" t="s">
        <v>8</v>
      </c>
      <c r="D38" s="4">
        <v>110</v>
      </c>
      <c r="E38" s="4"/>
      <c r="F38" s="4"/>
      <c r="G38" s="4">
        <f t="shared" ref="G38:G45" si="4">D38*F38</f>
        <v>0</v>
      </c>
    </row>
    <row r="39" spans="1:7" s="1" customFormat="1">
      <c r="A39" s="2" t="s">
        <v>79</v>
      </c>
      <c r="B39" s="3" t="s">
        <v>80</v>
      </c>
      <c r="C39" s="3" t="s">
        <v>8</v>
      </c>
      <c r="D39" s="4">
        <v>10</v>
      </c>
      <c r="E39" s="4"/>
      <c r="F39" s="4"/>
      <c r="G39" s="4">
        <f t="shared" si="4"/>
        <v>0</v>
      </c>
    </row>
    <row r="40" spans="1:7" s="1" customFormat="1">
      <c r="A40" s="2" t="s">
        <v>81</v>
      </c>
      <c r="B40" s="3" t="s">
        <v>82</v>
      </c>
      <c r="C40" s="3" t="s">
        <v>8</v>
      </c>
      <c r="D40" s="4">
        <v>15</v>
      </c>
      <c r="E40" s="4"/>
      <c r="F40" s="4"/>
      <c r="G40" s="4">
        <f t="shared" si="4"/>
        <v>0</v>
      </c>
    </row>
    <row r="41" spans="1:7" s="1" customFormat="1">
      <c r="A41" s="2" t="s">
        <v>83</v>
      </c>
      <c r="B41" s="3" t="s">
        <v>84</v>
      </c>
      <c r="C41" s="3" t="s">
        <v>8</v>
      </c>
      <c r="D41" s="4">
        <v>4</v>
      </c>
      <c r="E41" s="4"/>
      <c r="F41" s="4"/>
      <c r="G41" s="4">
        <f t="shared" si="4"/>
        <v>0</v>
      </c>
    </row>
    <row r="42" spans="1:7" s="1" customFormat="1">
      <c r="A42" s="2" t="s">
        <v>85</v>
      </c>
      <c r="B42" s="3" t="s">
        <v>86</v>
      </c>
      <c r="C42" s="3" t="s">
        <v>8</v>
      </c>
      <c r="D42" s="4">
        <v>4</v>
      </c>
      <c r="E42" s="4"/>
      <c r="F42" s="4"/>
      <c r="G42" s="4">
        <f t="shared" si="4"/>
        <v>0</v>
      </c>
    </row>
    <row r="43" spans="1:7" s="1" customFormat="1">
      <c r="A43" s="2" t="s">
        <v>87</v>
      </c>
      <c r="B43" s="3" t="s">
        <v>88</v>
      </c>
      <c r="C43" s="3" t="s">
        <v>8</v>
      </c>
      <c r="D43" s="4">
        <v>5</v>
      </c>
      <c r="E43" s="4"/>
      <c r="F43" s="4"/>
      <c r="G43" s="4">
        <f t="shared" si="4"/>
        <v>0</v>
      </c>
    </row>
    <row r="44" spans="1:7" s="1" customFormat="1">
      <c r="A44" s="2" t="s">
        <v>89</v>
      </c>
      <c r="B44" s="3" t="s">
        <v>90</v>
      </c>
      <c r="C44" s="3" t="s">
        <v>8</v>
      </c>
      <c r="D44" s="4">
        <v>72</v>
      </c>
      <c r="E44" s="4"/>
      <c r="F44" s="4"/>
      <c r="G44" s="4">
        <f t="shared" si="4"/>
        <v>0</v>
      </c>
    </row>
    <row r="45" spans="1:7" s="1" customFormat="1">
      <c r="A45" s="2" t="s">
        <v>91</v>
      </c>
      <c r="B45" s="3" t="s">
        <v>92</v>
      </c>
      <c r="C45" s="3" t="s">
        <v>8</v>
      </c>
      <c r="D45" s="4">
        <v>60</v>
      </c>
      <c r="E45" s="4"/>
      <c r="F45" s="4"/>
      <c r="G45" s="4">
        <f t="shared" si="4"/>
        <v>0</v>
      </c>
    </row>
    <row r="46" spans="1:7" s="1" customFormat="1" ht="15" customHeight="1">
      <c r="A46" s="17" t="s">
        <v>93</v>
      </c>
      <c r="B46" s="18"/>
      <c r="C46" s="18"/>
      <c r="D46" s="18"/>
      <c r="E46" s="18"/>
      <c r="F46" s="18"/>
      <c r="G46" s="19"/>
    </row>
    <row r="47" spans="1:7" s="1" customFormat="1">
      <c r="A47" s="2" t="s">
        <v>94</v>
      </c>
      <c r="B47" s="10" t="s">
        <v>95</v>
      </c>
      <c r="C47" s="11" t="s">
        <v>8</v>
      </c>
      <c r="D47" s="4">
        <v>100</v>
      </c>
      <c r="E47" s="4"/>
      <c r="F47" s="4"/>
      <c r="G47" s="4">
        <f>D47*F47</f>
        <v>0</v>
      </c>
    </row>
    <row r="48" spans="1:7" s="1" customFormat="1">
      <c r="A48" s="2" t="s">
        <v>96</v>
      </c>
      <c r="B48" s="3" t="s">
        <v>97</v>
      </c>
      <c r="C48" s="3" t="s">
        <v>8</v>
      </c>
      <c r="D48" s="4">
        <v>1150</v>
      </c>
      <c r="E48" s="4"/>
      <c r="F48" s="4"/>
      <c r="G48" s="4">
        <f t="shared" ref="G48:G55" si="5">D48*F48</f>
        <v>0</v>
      </c>
    </row>
    <row r="49" spans="1:7" s="1" customFormat="1">
      <c r="A49" s="2" t="s">
        <v>98</v>
      </c>
      <c r="B49" s="3" t="s">
        <v>99</v>
      </c>
      <c r="C49" s="3" t="s">
        <v>8</v>
      </c>
      <c r="D49" s="4">
        <v>1050</v>
      </c>
      <c r="E49" s="4"/>
      <c r="F49" s="4"/>
      <c r="G49" s="4">
        <f t="shared" si="5"/>
        <v>0</v>
      </c>
    </row>
    <row r="50" spans="1:7" s="1" customFormat="1">
      <c r="A50" s="2" t="s">
        <v>100</v>
      </c>
      <c r="B50" s="3" t="s">
        <v>101</v>
      </c>
      <c r="C50" s="3" t="s">
        <v>8</v>
      </c>
      <c r="D50" s="4">
        <v>1200</v>
      </c>
      <c r="E50" s="4"/>
      <c r="F50" s="4"/>
      <c r="G50" s="4">
        <f t="shared" si="5"/>
        <v>0</v>
      </c>
    </row>
    <row r="51" spans="1:7" s="1" customFormat="1">
      <c r="A51" s="2" t="s">
        <v>102</v>
      </c>
      <c r="B51" s="3" t="s">
        <v>103</v>
      </c>
      <c r="C51" s="3" t="s">
        <v>8</v>
      </c>
      <c r="D51" s="4">
        <v>100</v>
      </c>
      <c r="E51" s="4"/>
      <c r="F51" s="4"/>
      <c r="G51" s="4">
        <f t="shared" si="5"/>
        <v>0</v>
      </c>
    </row>
    <row r="52" spans="1:7" s="1" customFormat="1">
      <c r="A52" s="2" t="s">
        <v>104</v>
      </c>
      <c r="B52" s="3" t="s">
        <v>105</v>
      </c>
      <c r="C52" s="3" t="s">
        <v>8</v>
      </c>
      <c r="D52" s="4">
        <v>1600</v>
      </c>
      <c r="E52" s="4"/>
      <c r="F52" s="4"/>
      <c r="G52" s="4">
        <f t="shared" si="5"/>
        <v>0</v>
      </c>
    </row>
    <row r="53" spans="1:7" s="1" customFormat="1">
      <c r="A53" s="2" t="s">
        <v>106</v>
      </c>
      <c r="B53" s="3" t="s">
        <v>107</v>
      </c>
      <c r="C53" s="3" t="s">
        <v>8</v>
      </c>
      <c r="D53" s="4">
        <v>200</v>
      </c>
      <c r="E53" s="4"/>
      <c r="F53" s="4"/>
      <c r="G53" s="4">
        <f t="shared" si="5"/>
        <v>0</v>
      </c>
    </row>
    <row r="54" spans="1:7" s="1" customFormat="1">
      <c r="A54" s="2" t="s">
        <v>108</v>
      </c>
      <c r="B54" s="3" t="s">
        <v>109</v>
      </c>
      <c r="C54" s="3" t="s">
        <v>8</v>
      </c>
      <c r="D54" s="4">
        <v>20</v>
      </c>
      <c r="E54" s="4"/>
      <c r="F54" s="4"/>
      <c r="G54" s="4">
        <f t="shared" si="5"/>
        <v>0</v>
      </c>
    </row>
    <row r="55" spans="1:7" s="1" customFormat="1">
      <c r="A55" s="2" t="s">
        <v>110</v>
      </c>
      <c r="B55" s="7" t="s">
        <v>111</v>
      </c>
      <c r="C55" s="3" t="s">
        <v>8</v>
      </c>
      <c r="D55" s="4">
        <v>100</v>
      </c>
      <c r="E55" s="4"/>
      <c r="F55" s="4"/>
      <c r="G55" s="4">
        <f t="shared" si="5"/>
        <v>0</v>
      </c>
    </row>
    <row r="56" spans="1:7" s="1" customFormat="1" ht="15" customHeight="1">
      <c r="A56" s="17" t="s">
        <v>112</v>
      </c>
      <c r="B56" s="18"/>
      <c r="C56" s="18"/>
      <c r="D56" s="18"/>
      <c r="E56" s="18"/>
      <c r="F56" s="18"/>
      <c r="G56" s="19"/>
    </row>
    <row r="57" spans="1:7" s="1" customFormat="1">
      <c r="A57" s="2" t="s">
        <v>113</v>
      </c>
      <c r="B57" s="3" t="s">
        <v>114</v>
      </c>
      <c r="C57" s="3" t="s">
        <v>115</v>
      </c>
      <c r="D57" s="4">
        <v>45</v>
      </c>
      <c r="E57" s="4"/>
      <c r="F57" s="4"/>
      <c r="G57" s="4">
        <f>D57*F57</f>
        <v>0</v>
      </c>
    </row>
    <row r="58" spans="1:7" s="1" customFormat="1">
      <c r="A58" s="2" t="s">
        <v>116</v>
      </c>
      <c r="B58" s="3" t="s">
        <v>117</v>
      </c>
      <c r="C58" s="3" t="s">
        <v>8</v>
      </c>
      <c r="D58" s="4">
        <v>1000</v>
      </c>
      <c r="E58" s="4"/>
      <c r="F58" s="4"/>
      <c r="G58" s="4">
        <f t="shared" ref="G58:G72" si="6">D58*F58</f>
        <v>0</v>
      </c>
    </row>
    <row r="59" spans="1:7" s="1" customFormat="1">
      <c r="A59" s="2" t="s">
        <v>118</v>
      </c>
      <c r="B59" s="3" t="s">
        <v>119</v>
      </c>
      <c r="C59" s="3" t="s">
        <v>8</v>
      </c>
      <c r="D59" s="4">
        <v>3000</v>
      </c>
      <c r="E59" s="4"/>
      <c r="F59" s="4"/>
      <c r="G59" s="4">
        <f t="shared" si="6"/>
        <v>0</v>
      </c>
    </row>
    <row r="60" spans="1:7" s="1" customFormat="1">
      <c r="A60" s="2" t="s">
        <v>120</v>
      </c>
      <c r="B60" s="3" t="s">
        <v>121</v>
      </c>
      <c r="C60" s="3" t="s">
        <v>8</v>
      </c>
      <c r="D60" s="4">
        <v>6</v>
      </c>
      <c r="E60" s="4"/>
      <c r="F60" s="4"/>
      <c r="G60" s="4">
        <f t="shared" si="6"/>
        <v>0</v>
      </c>
    </row>
    <row r="61" spans="1:7" s="1" customFormat="1">
      <c r="A61" s="2" t="s">
        <v>122</v>
      </c>
      <c r="B61" s="3" t="s">
        <v>123</v>
      </c>
      <c r="C61" s="3" t="s">
        <v>8</v>
      </c>
      <c r="D61" s="4">
        <v>6</v>
      </c>
      <c r="E61" s="4"/>
      <c r="F61" s="4"/>
      <c r="G61" s="4">
        <f t="shared" si="6"/>
        <v>0</v>
      </c>
    </row>
    <row r="62" spans="1:7" s="1" customFormat="1">
      <c r="A62" s="2" t="s">
        <v>124</v>
      </c>
      <c r="B62" s="3" t="s">
        <v>125</v>
      </c>
      <c r="C62" s="3" t="s">
        <v>8</v>
      </c>
      <c r="D62" s="4">
        <v>75</v>
      </c>
      <c r="E62" s="4"/>
      <c r="F62" s="4"/>
      <c r="G62" s="4">
        <f t="shared" si="6"/>
        <v>0</v>
      </c>
    </row>
    <row r="63" spans="1:7" s="1" customFormat="1">
      <c r="A63" s="2" t="s">
        <v>126</v>
      </c>
      <c r="B63" s="3" t="s">
        <v>127</v>
      </c>
      <c r="C63" s="3" t="s">
        <v>8</v>
      </c>
      <c r="D63" s="4">
        <v>41</v>
      </c>
      <c r="E63" s="4"/>
      <c r="F63" s="4"/>
      <c r="G63" s="4">
        <f t="shared" si="6"/>
        <v>0</v>
      </c>
    </row>
    <row r="64" spans="1:7" s="1" customFormat="1">
      <c r="A64" s="2" t="s">
        <v>128</v>
      </c>
      <c r="B64" s="3" t="s">
        <v>129</v>
      </c>
      <c r="C64" s="3" t="s">
        <v>8</v>
      </c>
      <c r="D64" s="4">
        <v>25</v>
      </c>
      <c r="E64" s="4"/>
      <c r="F64" s="4"/>
      <c r="G64" s="4">
        <f t="shared" si="6"/>
        <v>0</v>
      </c>
    </row>
    <row r="65" spans="1:7" s="1" customFormat="1">
      <c r="A65" s="2" t="s">
        <v>130</v>
      </c>
      <c r="B65" s="3" t="s">
        <v>131</v>
      </c>
      <c r="C65" s="3" t="s">
        <v>8</v>
      </c>
      <c r="D65" s="4">
        <v>600</v>
      </c>
      <c r="E65" s="4"/>
      <c r="F65" s="4"/>
      <c r="G65" s="4">
        <f t="shared" si="6"/>
        <v>0</v>
      </c>
    </row>
    <row r="66" spans="1:7" s="1" customFormat="1">
      <c r="A66" s="2" t="s">
        <v>132</v>
      </c>
      <c r="B66" s="3" t="s">
        <v>133</v>
      </c>
      <c r="C66" s="3" t="s">
        <v>8</v>
      </c>
      <c r="D66" s="4">
        <v>15</v>
      </c>
      <c r="E66" s="4"/>
      <c r="F66" s="4"/>
      <c r="G66" s="4">
        <f t="shared" si="6"/>
        <v>0</v>
      </c>
    </row>
    <row r="67" spans="1:7" s="9" customFormat="1">
      <c r="A67" s="2" t="s">
        <v>134</v>
      </c>
      <c r="B67" s="7" t="s">
        <v>135</v>
      </c>
      <c r="C67" s="7" t="s">
        <v>136</v>
      </c>
      <c r="D67" s="8">
        <v>4</v>
      </c>
      <c r="E67" s="8"/>
      <c r="F67" s="8"/>
      <c r="G67" s="4">
        <f t="shared" si="6"/>
        <v>0</v>
      </c>
    </row>
    <row r="68" spans="1:7" s="1" customFormat="1">
      <c r="A68" s="2" t="s">
        <v>137</v>
      </c>
      <c r="B68" s="3" t="s">
        <v>138</v>
      </c>
      <c r="C68" s="3" t="s">
        <v>8</v>
      </c>
      <c r="D68" s="4">
        <v>5</v>
      </c>
      <c r="E68" s="4"/>
      <c r="F68" s="4"/>
      <c r="G68" s="4">
        <f t="shared" si="6"/>
        <v>0</v>
      </c>
    </row>
    <row r="69" spans="1:7" s="1" customFormat="1">
      <c r="A69" s="2" t="s">
        <v>139</v>
      </c>
      <c r="B69" s="3" t="s">
        <v>140</v>
      </c>
      <c r="C69" s="3" t="s">
        <v>8</v>
      </c>
      <c r="D69" s="4">
        <v>5</v>
      </c>
      <c r="E69" s="4"/>
      <c r="F69" s="4"/>
      <c r="G69" s="4">
        <f t="shared" si="6"/>
        <v>0</v>
      </c>
    </row>
    <row r="70" spans="1:7" s="1" customFormat="1">
      <c r="A70" s="2" t="s">
        <v>141</v>
      </c>
      <c r="B70" s="3" t="s">
        <v>142</v>
      </c>
      <c r="C70" s="3" t="s">
        <v>8</v>
      </c>
      <c r="D70" s="4">
        <v>5</v>
      </c>
      <c r="E70" s="4"/>
      <c r="F70" s="4"/>
      <c r="G70" s="4">
        <f t="shared" si="6"/>
        <v>0</v>
      </c>
    </row>
    <row r="71" spans="1:7" s="1" customFormat="1">
      <c r="A71" s="2" t="s">
        <v>143</v>
      </c>
      <c r="B71" s="3" t="s">
        <v>144</v>
      </c>
      <c r="C71" s="3" t="s">
        <v>8</v>
      </c>
      <c r="D71" s="4">
        <v>28</v>
      </c>
      <c r="E71" s="4"/>
      <c r="F71" s="4"/>
      <c r="G71" s="4">
        <f t="shared" si="6"/>
        <v>0</v>
      </c>
    </row>
    <row r="72" spans="1:7" s="1" customFormat="1">
      <c r="A72" s="2" t="s">
        <v>145</v>
      </c>
      <c r="B72" s="3" t="s">
        <v>146</v>
      </c>
      <c r="C72" s="3" t="s">
        <v>8</v>
      </c>
      <c r="D72" s="4">
        <v>6</v>
      </c>
      <c r="E72" s="4"/>
      <c r="F72" s="4"/>
      <c r="G72" s="4">
        <f t="shared" si="6"/>
        <v>0</v>
      </c>
    </row>
    <row r="73" spans="1:7" s="1" customFormat="1" ht="15" customHeight="1">
      <c r="A73" s="17" t="s">
        <v>147</v>
      </c>
      <c r="B73" s="18"/>
      <c r="C73" s="18"/>
      <c r="D73" s="18"/>
      <c r="E73" s="18"/>
      <c r="F73" s="18"/>
      <c r="G73" s="19"/>
    </row>
    <row r="74" spans="1:7" s="1" customFormat="1">
      <c r="A74" s="2" t="s">
        <v>148</v>
      </c>
      <c r="B74" s="3" t="s">
        <v>149</v>
      </c>
      <c r="C74" s="3" t="s">
        <v>150</v>
      </c>
      <c r="D74" s="4">
        <v>67</v>
      </c>
      <c r="E74" s="4"/>
      <c r="F74" s="4"/>
      <c r="G74" s="4">
        <f>D74*F74</f>
        <v>0</v>
      </c>
    </row>
    <row r="75" spans="1:7" s="1" customFormat="1">
      <c r="A75" s="2" t="s">
        <v>151</v>
      </c>
      <c r="B75" s="3" t="s">
        <v>152</v>
      </c>
      <c r="C75" s="3" t="s">
        <v>150</v>
      </c>
      <c r="D75" s="4">
        <v>10</v>
      </c>
      <c r="E75" s="4"/>
      <c r="F75" s="4"/>
      <c r="G75" s="4">
        <f t="shared" ref="G75:G102" si="7">D75*F75</f>
        <v>0</v>
      </c>
    </row>
    <row r="76" spans="1:7" s="1" customFormat="1">
      <c r="A76" s="2" t="s">
        <v>153</v>
      </c>
      <c r="B76" s="3" t="s">
        <v>154</v>
      </c>
      <c r="C76" s="3" t="s">
        <v>155</v>
      </c>
      <c r="D76" s="4">
        <v>25</v>
      </c>
      <c r="E76" s="4"/>
      <c r="F76" s="4"/>
      <c r="G76" s="4">
        <f t="shared" si="7"/>
        <v>0</v>
      </c>
    </row>
    <row r="77" spans="1:7" s="1" customFormat="1">
      <c r="A77" s="2" t="s">
        <v>156</v>
      </c>
      <c r="B77" s="3" t="s">
        <v>157</v>
      </c>
      <c r="C77" s="3" t="s">
        <v>155</v>
      </c>
      <c r="D77" s="4">
        <v>30</v>
      </c>
      <c r="E77" s="4"/>
      <c r="F77" s="4"/>
      <c r="G77" s="4">
        <f t="shared" si="7"/>
        <v>0</v>
      </c>
    </row>
    <row r="78" spans="1:7" s="1" customFormat="1">
      <c r="A78" s="2" t="s">
        <v>158</v>
      </c>
      <c r="B78" s="3" t="s">
        <v>159</v>
      </c>
      <c r="C78" s="3" t="s">
        <v>150</v>
      </c>
      <c r="D78" s="4">
        <v>34</v>
      </c>
      <c r="E78" s="4"/>
      <c r="F78" s="4"/>
      <c r="G78" s="4">
        <f t="shared" si="7"/>
        <v>0</v>
      </c>
    </row>
    <row r="79" spans="1:7" s="1" customFormat="1">
      <c r="A79" s="2" t="s">
        <v>160</v>
      </c>
      <c r="B79" s="3" t="s">
        <v>161</v>
      </c>
      <c r="C79" s="3" t="s">
        <v>155</v>
      </c>
      <c r="D79" s="4">
        <v>8</v>
      </c>
      <c r="E79" s="4"/>
      <c r="F79" s="4"/>
      <c r="G79" s="4">
        <f t="shared" si="7"/>
        <v>0</v>
      </c>
    </row>
    <row r="80" spans="1:7" s="1" customFormat="1">
      <c r="A80" s="2" t="s">
        <v>162</v>
      </c>
      <c r="B80" s="3" t="s">
        <v>163</v>
      </c>
      <c r="C80" s="3" t="s">
        <v>164</v>
      </c>
      <c r="D80" s="4">
        <v>50</v>
      </c>
      <c r="E80" s="4"/>
      <c r="F80" s="4"/>
      <c r="G80" s="4">
        <f t="shared" si="7"/>
        <v>0</v>
      </c>
    </row>
    <row r="81" spans="1:7" s="1" customFormat="1">
      <c r="A81" s="2" t="s">
        <v>165</v>
      </c>
      <c r="B81" s="3" t="s">
        <v>166</v>
      </c>
      <c r="C81" s="3" t="s">
        <v>167</v>
      </c>
      <c r="D81" s="4">
        <v>13</v>
      </c>
      <c r="E81" s="4"/>
      <c r="F81" s="4"/>
      <c r="G81" s="4">
        <f t="shared" si="7"/>
        <v>0</v>
      </c>
    </row>
    <row r="82" spans="1:7" s="1" customFormat="1">
      <c r="A82" s="2" t="s">
        <v>168</v>
      </c>
      <c r="B82" s="3" t="s">
        <v>169</v>
      </c>
      <c r="C82" s="3" t="s">
        <v>167</v>
      </c>
      <c r="D82" s="4">
        <v>13</v>
      </c>
      <c r="E82" s="4"/>
      <c r="F82" s="4"/>
      <c r="G82" s="4">
        <f t="shared" si="7"/>
        <v>0</v>
      </c>
    </row>
    <row r="83" spans="1:7" s="1" customFormat="1">
      <c r="A83" s="2" t="s">
        <v>170</v>
      </c>
      <c r="B83" s="3" t="s">
        <v>171</v>
      </c>
      <c r="C83" s="3" t="s">
        <v>172</v>
      </c>
      <c r="D83" s="4">
        <v>28</v>
      </c>
      <c r="E83" s="4"/>
      <c r="F83" s="4"/>
      <c r="G83" s="4">
        <f t="shared" si="7"/>
        <v>0</v>
      </c>
    </row>
    <row r="84" spans="1:7" s="1" customFormat="1">
      <c r="A84" s="2" t="s">
        <v>173</v>
      </c>
      <c r="B84" s="3" t="s">
        <v>174</v>
      </c>
      <c r="C84" s="3" t="s">
        <v>175</v>
      </c>
      <c r="D84" s="4">
        <v>5</v>
      </c>
      <c r="E84" s="4"/>
      <c r="F84" s="4"/>
      <c r="G84" s="4">
        <f t="shared" si="7"/>
        <v>0</v>
      </c>
    </row>
    <row r="85" spans="1:7" s="1" customFormat="1">
      <c r="A85" s="2" t="s">
        <v>176</v>
      </c>
      <c r="B85" s="3" t="s">
        <v>177</v>
      </c>
      <c r="C85" s="3" t="s">
        <v>167</v>
      </c>
      <c r="D85" s="4">
        <v>18</v>
      </c>
      <c r="E85" s="4"/>
      <c r="F85" s="4"/>
      <c r="G85" s="4">
        <f t="shared" si="7"/>
        <v>0</v>
      </c>
    </row>
    <row r="86" spans="1:7" s="1" customFormat="1">
      <c r="A86" s="2" t="s">
        <v>178</v>
      </c>
      <c r="B86" s="3" t="s">
        <v>179</v>
      </c>
      <c r="C86" s="3" t="s">
        <v>180</v>
      </c>
      <c r="D86" s="4">
        <v>17</v>
      </c>
      <c r="E86" s="4"/>
      <c r="F86" s="4"/>
      <c r="G86" s="4">
        <f t="shared" si="7"/>
        <v>0</v>
      </c>
    </row>
    <row r="87" spans="1:7" s="9" customFormat="1" ht="30">
      <c r="A87" s="2" t="s">
        <v>181</v>
      </c>
      <c r="B87" s="7" t="s">
        <v>182</v>
      </c>
      <c r="C87" s="7" t="s">
        <v>150</v>
      </c>
      <c r="D87" s="8">
        <v>60</v>
      </c>
      <c r="E87" s="8"/>
      <c r="F87" s="8"/>
      <c r="G87" s="4">
        <f t="shared" si="7"/>
        <v>0</v>
      </c>
    </row>
    <row r="88" spans="1:7" s="1" customFormat="1">
      <c r="A88" s="2" t="s">
        <v>183</v>
      </c>
      <c r="B88" s="3" t="s">
        <v>184</v>
      </c>
      <c r="C88" s="3" t="s">
        <v>8</v>
      </c>
      <c r="D88" s="4">
        <v>3104</v>
      </c>
      <c r="E88" s="4"/>
      <c r="F88" s="4"/>
      <c r="G88" s="4">
        <f t="shared" si="7"/>
        <v>0</v>
      </c>
    </row>
    <row r="89" spans="1:7" s="1" customFormat="1">
      <c r="A89" s="2" t="s">
        <v>185</v>
      </c>
      <c r="B89" s="7" t="s">
        <v>186</v>
      </c>
      <c r="C89" s="3" t="s">
        <v>8</v>
      </c>
      <c r="D89" s="4">
        <v>96</v>
      </c>
      <c r="E89" s="4"/>
      <c r="F89" s="4"/>
      <c r="G89" s="4">
        <f t="shared" si="7"/>
        <v>0</v>
      </c>
    </row>
    <row r="90" spans="1:7" s="1" customFormat="1">
      <c r="A90" s="2" t="s">
        <v>187</v>
      </c>
      <c r="B90" s="3" t="s">
        <v>188</v>
      </c>
      <c r="C90" s="3" t="s">
        <v>8</v>
      </c>
      <c r="D90" s="4">
        <v>72</v>
      </c>
      <c r="E90" s="4"/>
      <c r="F90" s="4"/>
      <c r="G90" s="4">
        <f t="shared" si="7"/>
        <v>0</v>
      </c>
    </row>
    <row r="91" spans="1:7" s="1" customFormat="1">
      <c r="A91" s="2" t="s">
        <v>189</v>
      </c>
      <c r="B91" s="3" t="s">
        <v>190</v>
      </c>
      <c r="C91" s="3" t="s">
        <v>8</v>
      </c>
      <c r="D91" s="4">
        <v>19</v>
      </c>
      <c r="E91" s="4"/>
      <c r="F91" s="4"/>
      <c r="G91" s="4">
        <f t="shared" si="7"/>
        <v>0</v>
      </c>
    </row>
    <row r="92" spans="1:7" s="1" customFormat="1">
      <c r="A92" s="2" t="s">
        <v>191</v>
      </c>
      <c r="B92" s="3" t="s">
        <v>192</v>
      </c>
      <c r="C92" s="3" t="s">
        <v>8</v>
      </c>
      <c r="D92" s="12">
        <v>48</v>
      </c>
      <c r="E92" s="4"/>
      <c r="F92" s="4"/>
      <c r="G92" s="4">
        <f t="shared" si="7"/>
        <v>0</v>
      </c>
    </row>
    <row r="93" spans="1:7" s="1" customFormat="1">
      <c r="A93" s="2" t="s">
        <v>193</v>
      </c>
      <c r="B93" s="3" t="s">
        <v>194</v>
      </c>
      <c r="C93" s="3" t="s">
        <v>8</v>
      </c>
      <c r="D93" s="4">
        <v>564</v>
      </c>
      <c r="E93" s="4"/>
      <c r="F93" s="4"/>
      <c r="G93" s="4">
        <f t="shared" si="7"/>
        <v>0</v>
      </c>
    </row>
    <row r="94" spans="1:7" s="1" customFormat="1">
      <c r="A94" s="2" t="s">
        <v>195</v>
      </c>
      <c r="B94" s="3" t="s">
        <v>196</v>
      </c>
      <c r="C94" s="3" t="s">
        <v>8</v>
      </c>
      <c r="D94" s="12">
        <v>411</v>
      </c>
      <c r="E94" s="4"/>
      <c r="F94" s="4"/>
      <c r="G94" s="4">
        <f t="shared" si="7"/>
        <v>0</v>
      </c>
    </row>
    <row r="95" spans="1:7" s="1" customFormat="1">
      <c r="A95" s="2" t="s">
        <v>197</v>
      </c>
      <c r="B95" s="3" t="s">
        <v>198</v>
      </c>
      <c r="C95" s="3" t="s">
        <v>8</v>
      </c>
      <c r="D95" s="4">
        <v>30</v>
      </c>
      <c r="E95" s="4"/>
      <c r="F95" s="4"/>
      <c r="G95" s="4">
        <f t="shared" si="7"/>
        <v>0</v>
      </c>
    </row>
    <row r="96" spans="1:7" s="1" customFormat="1">
      <c r="A96" s="2" t="s">
        <v>199</v>
      </c>
      <c r="B96" s="7" t="s">
        <v>200</v>
      </c>
      <c r="C96" s="3" t="s">
        <v>8</v>
      </c>
      <c r="D96" s="4">
        <v>400</v>
      </c>
      <c r="E96" s="4"/>
      <c r="F96" s="4"/>
      <c r="G96" s="4">
        <f t="shared" si="7"/>
        <v>0</v>
      </c>
    </row>
    <row r="97" spans="1:7" s="1" customFormat="1">
      <c r="A97" s="2" t="s">
        <v>201</v>
      </c>
      <c r="B97" s="3" t="s">
        <v>202</v>
      </c>
      <c r="C97" s="3" t="s">
        <v>8</v>
      </c>
      <c r="D97" s="4">
        <v>3400</v>
      </c>
      <c r="E97" s="4"/>
      <c r="F97" s="4"/>
      <c r="G97" s="4">
        <f t="shared" si="7"/>
        <v>0</v>
      </c>
    </row>
    <row r="98" spans="1:7" s="1" customFormat="1">
      <c r="A98" s="2" t="s">
        <v>203</v>
      </c>
      <c r="B98" s="7" t="s">
        <v>204</v>
      </c>
      <c r="C98" s="3" t="s">
        <v>8</v>
      </c>
      <c r="D98" s="4">
        <v>2000</v>
      </c>
      <c r="E98" s="4"/>
      <c r="F98" s="4"/>
      <c r="G98" s="4">
        <f t="shared" si="7"/>
        <v>0</v>
      </c>
    </row>
    <row r="99" spans="1:7" s="14" customFormat="1">
      <c r="A99" s="2" t="s">
        <v>205</v>
      </c>
      <c r="B99" s="7" t="s">
        <v>206</v>
      </c>
      <c r="C99" s="7" t="s">
        <v>8</v>
      </c>
      <c r="D99" s="8">
        <v>480</v>
      </c>
      <c r="E99" s="13"/>
      <c r="F99" s="8"/>
      <c r="G99" s="4">
        <f t="shared" si="7"/>
        <v>0</v>
      </c>
    </row>
    <row r="100" spans="1:7" s="1" customFormat="1">
      <c r="A100" s="2" t="s">
        <v>207</v>
      </c>
      <c r="B100" s="3" t="s">
        <v>208</v>
      </c>
      <c r="C100" s="3" t="s">
        <v>8</v>
      </c>
      <c r="D100" s="4">
        <v>100</v>
      </c>
      <c r="E100" s="4"/>
      <c r="F100" s="4"/>
      <c r="G100" s="4">
        <f t="shared" si="7"/>
        <v>0</v>
      </c>
    </row>
    <row r="101" spans="1:7" s="1" customFormat="1">
      <c r="A101" s="2" t="s">
        <v>209</v>
      </c>
      <c r="B101" s="3" t="s">
        <v>210</v>
      </c>
      <c r="C101" s="3" t="s">
        <v>8</v>
      </c>
      <c r="D101" s="4">
        <v>200</v>
      </c>
      <c r="E101" s="4"/>
      <c r="F101" s="4"/>
      <c r="G101" s="4">
        <f t="shared" si="7"/>
        <v>0</v>
      </c>
    </row>
    <row r="102" spans="1:7" s="1" customFormat="1" ht="15.75" customHeight="1">
      <c r="A102" s="2" t="s">
        <v>211</v>
      </c>
      <c r="B102" s="3" t="s">
        <v>212</v>
      </c>
      <c r="C102" s="3" t="s">
        <v>8</v>
      </c>
      <c r="D102" s="4">
        <v>516</v>
      </c>
      <c r="E102" s="4"/>
      <c r="F102" s="4"/>
      <c r="G102" s="4">
        <f t="shared" si="7"/>
        <v>0</v>
      </c>
    </row>
    <row r="103" spans="1:7" s="1" customFormat="1" ht="15" customHeight="1">
      <c r="A103" s="17" t="s">
        <v>213</v>
      </c>
      <c r="B103" s="18"/>
      <c r="C103" s="18"/>
      <c r="D103" s="18"/>
      <c r="E103" s="18"/>
      <c r="F103" s="18"/>
      <c r="G103" s="19"/>
    </row>
    <row r="104" spans="1:7" s="1" customFormat="1" ht="15.75" thickBot="1">
      <c r="A104" s="2" t="s">
        <v>214</v>
      </c>
      <c r="B104" s="3" t="s">
        <v>215</v>
      </c>
      <c r="C104" s="3" t="s">
        <v>136</v>
      </c>
      <c r="D104" s="4">
        <v>30</v>
      </c>
      <c r="E104" s="4"/>
      <c r="F104" s="4"/>
      <c r="G104" s="4">
        <f>D104*F104</f>
        <v>0</v>
      </c>
    </row>
    <row r="105" spans="1:7" ht="15.75" thickBot="1">
      <c r="A105" s="16" t="s">
        <v>216</v>
      </c>
      <c r="B105" s="16"/>
      <c r="C105" s="16"/>
      <c r="D105" s="16"/>
      <c r="E105" s="16"/>
      <c r="F105" s="16"/>
      <c r="G105" s="15">
        <f>G3+G4+G5+G6+G7+G8+G9+G10+G11+G12+G13+G14+G15+G16+G17+G18+G19+G21+G22+G23+G24+G26+G27+G28+G29+G30+G31+G33+G34+G35+G37+G38+G39+G40+G41+G42+G43+G44+G45+G47+G48+G49+G50+G51+G52+G53+G54+G55+G57+G58+G59+G60+G61+G62+G63+G64+G65+G66+G67+G68+G69+G70+G71+G72+G74+G75+G76+G77+G78+G79+G80+G81+G82+G83+G84+G85+G86+G87+G88+G89+G90+G91+G92+G93+G94+G95+G96+G97+G98+G99+G100+G101+G102+G104</f>
        <v>0</v>
      </c>
    </row>
    <row r="106" spans="1:7" ht="15.75" thickBot="1">
      <c r="A106" s="16" t="s">
        <v>217</v>
      </c>
      <c r="B106" s="16"/>
      <c r="C106" s="16"/>
      <c r="D106" s="16"/>
      <c r="E106" s="16"/>
      <c r="F106" s="16"/>
      <c r="G106" s="15">
        <f>G105*0.21</f>
        <v>0</v>
      </c>
    </row>
    <row r="107" spans="1:7" ht="15.75" thickBot="1">
      <c r="A107" s="16" t="s">
        <v>218</v>
      </c>
      <c r="B107" s="16"/>
      <c r="C107" s="16"/>
      <c r="D107" s="16"/>
      <c r="E107" s="16"/>
      <c r="F107" s="16"/>
      <c r="G107" s="15">
        <f>G105*1.21</f>
        <v>0</v>
      </c>
    </row>
  </sheetData>
  <sheetProtection password="C67E" sheet="1" objects="1" scenarios="1" formatCells="0" formatColumns="0" formatRows="0"/>
  <protectedRanges>
    <protectedRange sqref="E1:F1048576" name="Oblast1"/>
  </protectedRanges>
  <mergeCells count="12">
    <mergeCell ref="A107:F107"/>
    <mergeCell ref="A2:G2"/>
    <mergeCell ref="A20:G20"/>
    <mergeCell ref="A25:G25"/>
    <mergeCell ref="A32:G32"/>
    <mergeCell ref="A36:G36"/>
    <mergeCell ref="A46:G46"/>
    <mergeCell ref="A56:G56"/>
    <mergeCell ref="A73:G73"/>
    <mergeCell ref="A103:G103"/>
    <mergeCell ref="A105:F105"/>
    <mergeCell ref="A106:F106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Rapantová</dc:creator>
  <cp:lastModifiedBy>Lucie Rapantová</cp:lastModifiedBy>
  <dcterms:created xsi:type="dcterms:W3CDTF">2014-02-21T10:32:49Z</dcterms:created>
  <dcterms:modified xsi:type="dcterms:W3CDTF">2014-02-22T09:13:18Z</dcterms:modified>
</cp:coreProperties>
</file>